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465" windowWidth="14790" windowHeight="6645" tabRatio="815" activeTab="0"/>
  </bookViews>
  <sheets>
    <sheet name="Introduction" sheetId="1" r:id="rId1"/>
    <sheet name="How to use the factors" sheetId="2" r:id="rId2"/>
    <sheet name="What's new" sheetId="3" r:id="rId3"/>
    <sheet name="Passenger vehicles" sheetId="4" r:id="rId4"/>
    <sheet name="Delivery vehicles" sheetId="5" r:id="rId5"/>
    <sheet name="Conversions" sheetId="6" r:id="rId6"/>
    <sheet name="Fuel properties - 2015" sheetId="7" r:id="rId7"/>
    <sheet name="Historic fuel properties" sheetId="8" r:id="rId8"/>
  </sheets>
  <definedNames>
    <definedName name="_xlfn.IFERROR" hidden="1">#NAME?</definedName>
    <definedName name="_xlnm.Print_Area" localSheetId="2">'What''s new'!$A:$M</definedName>
  </definedNames>
  <calcPr calcMode="manual" fullCalcOnLoad="1"/>
</workbook>
</file>

<file path=xl/comments4.xml><?xml version="1.0" encoding="utf-8"?>
<comments xmlns="http://schemas.openxmlformats.org/spreadsheetml/2006/main">
  <authors>
    <author/>
  </authors>
  <commentList>
    <comment ref="E19" authorId="0">
      <text>
        <r>
          <rPr>
            <b/>
            <sz val="8"/>
            <rFont val="Tahoma"/>
            <family val="0"/>
          </rPr>
          <t>kg CO₂e per unit</t>
        </r>
      </text>
    </comment>
    <comment ref="E32" authorId="0">
      <text>
        <r>
          <rPr>
            <b/>
            <sz val="8"/>
            <rFont val="Tahoma"/>
            <family val="0"/>
          </rPr>
          <t>kg CO₂e per unit</t>
        </r>
      </text>
    </comment>
    <comment ref="C33" authorId="0">
      <text>
        <r>
          <rPr>
            <b/>
            <sz val="8"/>
            <rFont val="Tahoma"/>
            <family val="0"/>
          </rPr>
          <t>Petrol- up to a 1.4 litres engine; 
Diesel- up to a 1.7 litres engine</t>
        </r>
      </text>
    </comment>
    <comment ref="C34" authorId="0">
      <text>
        <r>
          <rPr>
            <b/>
            <sz val="8"/>
            <rFont val="Tahoma"/>
            <family val="0"/>
          </rPr>
          <t>Petrol- from 1.4 -2.0 litre engine;
Diesel- from 1.7 - 2.0 litre engine</t>
        </r>
      </text>
    </comment>
    <comment ref="C35" authorId="0">
      <text>
        <r>
          <rPr>
            <b/>
            <sz val="8"/>
            <rFont val="Tahoma"/>
            <family val="0"/>
          </rPr>
          <t>Petrol- 2.0 litre engine +;
Diesel- 2.0 litre engine +</t>
        </r>
      </text>
    </comment>
    <comment ref="C36" authorId="0">
      <text>
        <r>
          <rPr>
            <b/>
            <sz val="8"/>
            <rFont val="Tahoma"/>
            <family val="0"/>
          </rPr>
          <t>Unknown engine size</t>
        </r>
      </text>
    </comment>
    <comment ref="E40" authorId="0">
      <text>
        <r>
          <rPr>
            <b/>
            <sz val="8"/>
            <rFont val="Tahoma"/>
            <family val="0"/>
          </rPr>
          <t>kg CO₂e per unit</t>
        </r>
      </text>
    </comment>
    <comment ref="C41" authorId="0">
      <text>
        <r>
          <rPr>
            <b/>
            <sz val="8"/>
            <rFont val="Tahoma"/>
            <family val="0"/>
          </rPr>
          <t>Moped/ scooters up to 125cc</t>
        </r>
      </text>
    </comment>
    <comment ref="C42" authorId="0">
      <text>
        <r>
          <rPr>
            <b/>
            <sz val="8"/>
            <rFont val="Tahoma"/>
            <family val="0"/>
          </rPr>
          <t>125cc-500cc</t>
        </r>
      </text>
    </comment>
    <comment ref="C43" authorId="0">
      <text>
        <r>
          <rPr>
            <b/>
            <sz val="8"/>
            <rFont val="Tahoma"/>
            <family val="0"/>
          </rPr>
          <t>500cc +</t>
        </r>
      </text>
    </comment>
    <comment ref="C44" authorId="0">
      <text>
        <r>
          <rPr>
            <b/>
            <sz val="8"/>
            <rFont val="Tahoma"/>
            <family val="0"/>
          </rPr>
          <t>Unknown engine size</t>
        </r>
      </text>
    </comment>
  </commentList>
</comments>
</file>

<file path=xl/comments5.xml><?xml version="1.0" encoding="utf-8"?>
<comments xmlns="http://schemas.openxmlformats.org/spreadsheetml/2006/main">
  <authors>
    <author/>
  </authors>
  <commentList>
    <comment ref="B21" authorId="0">
      <text>
        <r>
          <rPr>
            <b/>
            <sz val="8"/>
            <rFont val="Tahoma"/>
            <family val="0"/>
          </rPr>
          <t>Light goods vehicles (vans up to 3.5 tonnes)</t>
        </r>
      </text>
    </comment>
    <comment ref="E20" authorId="0">
      <text>
        <r>
          <rPr>
            <b/>
            <sz val="8"/>
            <rFont val="Tahoma"/>
            <family val="0"/>
          </rPr>
          <t>kg CO₂e per unit</t>
        </r>
      </text>
    </comment>
    <comment ref="C21" authorId="0">
      <text>
        <r>
          <rPr>
            <b/>
            <sz val="8"/>
            <rFont val="Tahoma"/>
            <family val="0"/>
          </rPr>
          <t>Average laden weight 37%;
Average payload 0.24 tonnes</t>
        </r>
      </text>
    </comment>
    <comment ref="C22" authorId="0">
      <text>
        <r>
          <rPr>
            <b/>
            <sz val="8"/>
            <rFont val="Tahoma"/>
            <family val="0"/>
          </rPr>
          <t>Average laden weight 37%;
Average payload 0.26 tonnes</t>
        </r>
      </text>
    </comment>
    <comment ref="C23" authorId="0">
      <text>
        <r>
          <rPr>
            <b/>
            <sz val="8"/>
            <rFont val="Tahoma"/>
            <family val="0"/>
          </rPr>
          <t>Average laden weight 41%;
Average payload 0.53 tonnes</t>
        </r>
      </text>
    </comment>
    <comment ref="C24" authorId="0">
      <text>
        <r>
          <rPr>
            <b/>
            <sz val="8"/>
            <rFont val="Tahoma"/>
            <family val="0"/>
          </rPr>
          <t>Average laden weight 40%;
Average payloads (petrol 0.31 tonnes, diesel 0.47 tonnes, LPG &amp; CNG 0.47 tonnes, average 0.46 tonnes)</t>
        </r>
      </text>
    </comment>
    <comment ref="B29" authorId="0">
      <text>
        <r>
          <rPr>
            <b/>
            <sz val="8"/>
            <rFont val="Tahoma"/>
            <family val="0"/>
          </rPr>
          <t>Heavy good vehicle with maximum weight exceeding 3.5 tonnes</t>
        </r>
      </text>
    </comment>
    <comment ref="E28" authorId="0">
      <text>
        <r>
          <rPr>
            <b/>
            <sz val="8"/>
            <rFont val="Tahoma"/>
            <family val="0"/>
          </rPr>
          <t>kg CO₂e per unit</t>
        </r>
      </text>
    </comment>
    <comment ref="E27" authorId="0">
      <text>
        <r>
          <rPr>
            <b/>
            <sz val="8"/>
            <rFont val="Tahoma"/>
            <family val="0"/>
          </rPr>
          <t>Vehicle is not transporting any goods</t>
        </r>
      </text>
    </comment>
    <comment ref="C29" authorId="0">
      <text>
        <r>
          <rPr>
            <b/>
            <sz val="8"/>
            <rFont val="Tahoma"/>
            <family val="0"/>
          </rPr>
          <t>Average laden weight 46%;
Average payload 1.01 tonnes</t>
        </r>
      </text>
    </comment>
    <comment ref="C30" authorId="0">
      <text>
        <r>
          <rPr>
            <b/>
            <sz val="8"/>
            <rFont val="Tahoma"/>
            <family val="0"/>
          </rPr>
          <t>Average laden weight 29%;
Average payload 2.06 tonnes</t>
        </r>
      </text>
    </comment>
    <comment ref="C31" authorId="0">
      <text>
        <r>
          <rPr>
            <b/>
            <sz val="8"/>
            <rFont val="Tahoma"/>
            <family val="0"/>
          </rPr>
          <t>Average laden weight 54%;
Average payload 5.08 tonnes</t>
        </r>
      </text>
    </comment>
    <comment ref="C32" authorId="0">
      <text>
        <r>
          <rPr>
            <b/>
            <sz val="8"/>
            <rFont val="Tahoma"/>
            <family val="0"/>
          </rPr>
          <t>Average laden weight 53%;
Average payload 3.35 tonnes</t>
        </r>
      </text>
    </comment>
    <comment ref="C33" authorId="0">
      <text>
        <r>
          <rPr>
            <b/>
            <sz val="8"/>
            <rFont val="Tahoma"/>
            <family val="0"/>
          </rPr>
          <t>Average laden weight 44%;
Average payload 5.51 tonnes</t>
        </r>
      </text>
    </comment>
    <comment ref="C34" authorId="0">
      <text>
        <r>
          <rPr>
            <b/>
            <sz val="8"/>
            <rFont val="Tahoma"/>
            <family val="0"/>
          </rPr>
          <t>Average laden weight 62%;
Average payload 11.78 tonnes</t>
        </r>
      </text>
    </comment>
    <comment ref="C35" authorId="0">
      <text>
        <r>
          <rPr>
            <b/>
            <sz val="8"/>
            <rFont val="Tahoma"/>
            <family val="0"/>
          </rPr>
          <t>Average laden weight 61%;
Average payload 11.31 tonnes</t>
        </r>
      </text>
    </comment>
    <comment ref="C36" authorId="0">
      <text>
        <r>
          <rPr>
            <b/>
            <sz val="8"/>
            <rFont val="Tahoma"/>
            <family val="0"/>
          </rPr>
          <t>Average laden weight 57%;
Average payload 7.4 tonnes</t>
        </r>
      </text>
    </comment>
    <comment ref="B41" authorId="0">
      <text>
        <r>
          <rPr>
            <b/>
            <sz val="8"/>
            <rFont val="Tahoma"/>
            <family val="0"/>
          </rPr>
          <t>Refrigerated road vehicle with maximum weight exceeding 3.5 tonnes</t>
        </r>
      </text>
    </comment>
    <comment ref="E40" authorId="0">
      <text>
        <r>
          <rPr>
            <b/>
            <sz val="8"/>
            <rFont val="Tahoma"/>
            <family val="0"/>
          </rPr>
          <t>kg CO₂e per unit</t>
        </r>
      </text>
    </comment>
    <comment ref="E39" authorId="0">
      <text>
        <r>
          <rPr>
            <b/>
            <sz val="8"/>
            <rFont val="Tahoma"/>
            <family val="0"/>
          </rPr>
          <t>Vehicle is not transporting any goods</t>
        </r>
      </text>
    </comment>
    <comment ref="C41" authorId="0">
      <text>
        <r>
          <rPr>
            <b/>
            <sz val="8"/>
            <rFont val="Tahoma"/>
            <family val="0"/>
          </rPr>
          <t>Average laden weight 46%;
Average payload 1.01 tonnes</t>
        </r>
      </text>
    </comment>
    <comment ref="C42" authorId="0">
      <text>
        <r>
          <rPr>
            <b/>
            <sz val="8"/>
            <rFont val="Tahoma"/>
            <family val="0"/>
          </rPr>
          <t>Average laden weight 29%;
Average payload 2.06 tonnes</t>
        </r>
      </text>
    </comment>
    <comment ref="C43" authorId="0">
      <text>
        <r>
          <rPr>
            <b/>
            <sz val="8"/>
            <rFont val="Tahoma"/>
            <family val="0"/>
          </rPr>
          <t>Average laden weight 54%;
Average payload 5.08 tonnes</t>
        </r>
      </text>
    </comment>
    <comment ref="C44" authorId="0">
      <text>
        <r>
          <rPr>
            <b/>
            <sz val="8"/>
            <rFont val="Tahoma"/>
            <family val="0"/>
          </rPr>
          <t>Average laden weight 53%;
Average payload 3.35 tonnes</t>
        </r>
      </text>
    </comment>
    <comment ref="C45" authorId="0">
      <text>
        <r>
          <rPr>
            <b/>
            <sz val="8"/>
            <rFont val="Tahoma"/>
            <family val="0"/>
          </rPr>
          <t>Average laden weight 44%;
Average payload 5.51 tonnes</t>
        </r>
      </text>
    </comment>
    <comment ref="C46" authorId="0">
      <text>
        <r>
          <rPr>
            <b/>
            <sz val="8"/>
            <rFont val="Tahoma"/>
            <family val="0"/>
          </rPr>
          <t>Average laden weight 62%;
Average payload 11.78 tonnes</t>
        </r>
      </text>
    </comment>
    <comment ref="C47" authorId="0">
      <text>
        <r>
          <rPr>
            <b/>
            <sz val="8"/>
            <rFont val="Tahoma"/>
            <family val="0"/>
          </rPr>
          <t>Average laden weight 61%;
Average payload 11.31 tonnes</t>
        </r>
      </text>
    </comment>
    <comment ref="C48" authorId="0">
      <text>
        <r>
          <rPr>
            <b/>
            <sz val="8"/>
            <rFont val="Tahoma"/>
            <family val="0"/>
          </rPr>
          <t>Average laden weight 57%;
Average payload 7.4 tonnes</t>
        </r>
      </text>
    </comment>
  </commentList>
</comments>
</file>

<file path=xl/sharedStrings.xml><?xml version="1.0" encoding="utf-8"?>
<sst xmlns="http://schemas.openxmlformats.org/spreadsheetml/2006/main" count="744" uniqueCount="364">
  <si>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</si>
  <si>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</si>
  <si>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</si>
  <si>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What to do</t>
  </si>
  <si>
    <t xml:space="preserve"> 'WBCSD/ WRI GHG Protocol'.</t>
  </si>
  <si>
    <t>Type</t>
  </si>
  <si>
    <t>Find out what changes were made to the factors each year:</t>
  </si>
  <si>
    <t>Litres, L</t>
  </si>
  <si>
    <t>ton (UK)</t>
  </si>
  <si>
    <t>Quality assurance:</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</si>
  <si>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</si>
  <si>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</si>
  <si>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</si>
  <si>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</si>
  <si>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Supermini</t>
  </si>
  <si>
    <t>Class I (up to 1.305 tonnes)</t>
  </si>
  <si>
    <t>All rigids</t>
  </si>
  <si>
    <t>Other fuels</t>
  </si>
  <si>
    <t>All HGVs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</si>
  <si>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</si>
  <si>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</si>
  <si>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</si>
  <si>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kcal</t>
  </si>
  <si>
    <r>
      <t>kg/m</t>
    </r>
    <r>
      <rPr>
        <vertAlign val="superscript"/>
        <sz val="11"/>
        <color indexed="56"/>
        <rFont val="Calibri"/>
        <family val="2"/>
      </rPr>
      <t>3</t>
    </r>
  </si>
  <si>
    <r>
      <rPr>
        <u val="single"/>
        <sz val="11"/>
        <color indexed="56"/>
        <rFont val="Calibri"/>
        <family val="2"/>
      </rPr>
      <t>What to do</t>
    </r>
    <r>
      <rPr>
        <sz val="11"/>
        <color indexed="56"/>
        <rFont val="Calibri"/>
        <family val="2"/>
      </rPr>
      <t xml:space="preserve">
The 2013 factors are the last set of conversion factors where figures differ in comparison to previous years’ values.</t>
    </r>
  </si>
  <si>
    <t>Gas Oil</t>
  </si>
  <si>
    <t>nmi</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</si>
  <si>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</si>
  <si>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</si>
  <si>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</si>
  <si>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Rigid (&gt;3.5 - 7.5 tonnes)</t>
  </si>
  <si>
    <t>Do the conversion factors take into account the age of vehicles?</t>
  </si>
  <si>
    <t>Gigajoule, GJ</t>
  </si>
  <si>
    <t>k</t>
  </si>
  <si>
    <t>This emission factor has been added on the request of HMRC to allow for differentiation for emissions calculations using home produced coal only.</t>
  </si>
  <si>
    <r>
      <t>In some cases the organisation knows what model the car is, in this case they may choose to apply a conversion factor by model (found in the</t>
    </r>
    <r>
      <rPr>
        <i/>
        <sz val="11"/>
        <color indexed="56"/>
        <rFont val="Calibri"/>
        <family val="2"/>
      </rPr>
      <t xml:space="preserve"> 'cars (by market segment)'</t>
    </r>
    <r>
      <rPr>
        <sz val="11"/>
        <color indexed="56"/>
        <rFont val="Calibri"/>
        <family val="2"/>
      </rPr>
      <t xml:space="preserve"> table).  </t>
    </r>
  </si>
  <si>
    <t>cm</t>
  </si>
  <si>
    <t xml:space="preserve">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
</t>
  </si>
  <si>
    <t>US gallon</t>
  </si>
  <si>
    <r>
      <rPr>
        <u val="single"/>
        <sz val="11"/>
        <color indexed="56"/>
        <rFont val="Calibri"/>
        <family val="2"/>
      </rPr>
      <t>How to rebaseline</t>
    </r>
    <r>
      <rPr>
        <sz val="11"/>
        <color indexed="56"/>
        <rFont val="Calibri"/>
        <family val="2"/>
      </rPr>
      <t xml:space="preserve">
To rebaseline each organisation should revisit their historic electricity data, remove the old 5 year average conversion factor and replace it with the newly stated 1 year average conversion factor applicable to the reporting year, recalculating their reported emissions total.
</t>
    </r>
  </si>
  <si>
    <t>Users may wish to document this change in their reporting if it is assessed to have a material impact on the trends in their reported emissions in this area.</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</si>
  <si>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 xml:space="preserve">' </t>
    </r>
    <r>
      <rPr>
        <sz val="10"/>
        <color indexed="18"/>
        <rFont val="Calibri"/>
        <family val="2"/>
      </rPr>
      <t>as well as the '</t>
    </r>
    <r>
      <rPr>
        <i/>
        <sz val="10"/>
        <color indexed="18"/>
        <rFont val="Calibri"/>
        <family val="2"/>
      </rPr>
      <t>How to use the factors</t>
    </r>
    <r>
      <rPr>
        <sz val="10"/>
        <color indexed="18"/>
        <rFont val="Calibri"/>
        <family val="2"/>
      </rPr>
      <t>' tab</t>
    </r>
    <r>
      <rPr>
        <sz val="10"/>
        <color indexed="56"/>
        <rFont val="Calibri"/>
        <family val="2"/>
      </rPr>
      <t>, then follow the informative text at the top of each tab to report your emissions across scopes 1, 2 and 3.  It is not necessary to read the ‘What’s new’ guidance.</t>
    </r>
  </si>
  <si>
    <t>In recent years the difference between the real-world performance of new cars compared to that over the standard test cycle used for type approval and reporting on CO2 emissions has been increasing according to a range of sources.  The methodology used to estimate UK fleet average CO2 emission factors has therefore been updated in 2014 to include an accounting for this gradual change over time.</t>
  </si>
  <si>
    <t>m</t>
  </si>
  <si>
    <t>Ricardo-AEA</t>
  </si>
  <si>
    <t>REVISION TO STRUCURE OF MATERIAL USE FACTORS</t>
  </si>
  <si>
    <t>2013 fuel properties</t>
  </si>
  <si>
    <t>Kilometres, km</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</si>
  <si>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</si>
  <si>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r>
      <t>I know the average gCO</t>
    </r>
    <r>
      <rPr>
        <b/>
        <vertAlign val="subscript"/>
        <sz val="9.9"/>
        <color indexed="56"/>
        <rFont val="Calibri"/>
        <family val="2"/>
      </rPr>
      <t>2</t>
    </r>
    <r>
      <rPr>
        <b/>
        <sz val="11"/>
        <color indexed="56"/>
        <rFont val="Calibri"/>
        <family val="2"/>
      </rPr>
      <t>/km of my passenger vehicles as well as mileage; can this be used to improve my calculations?</t>
    </r>
  </si>
  <si>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</si>
  <si>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</si>
  <si>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</si>
  <si>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Density</t>
  </si>
  <si>
    <t>Defra's delivery vehicles guidance</t>
  </si>
  <si>
    <r>
      <t xml:space="preserve">The same procedure should be applied with reference to </t>
    </r>
    <r>
      <rPr>
        <i/>
        <sz val="11"/>
        <color indexed="56"/>
        <rFont val="Calibri"/>
        <family val="2"/>
      </rPr>
      <t>‘table 10c</t>
    </r>
    <r>
      <rPr>
        <sz val="11"/>
        <color indexed="56"/>
        <rFont val="Calibri"/>
        <family val="2"/>
      </rPr>
      <t>’ for overseas electricity.</t>
    </r>
  </si>
  <si>
    <t>As a minimum, for each activity there is a factor that can be used to calculate emissions of all relevants GHGs combined (kg CO2e per unit activity).  And for many activities, this factor is then split out into separate factors for each gas, i.e. kg CO2e of CO2/CH4/N20 per unit activity which sum to the total kg CO2e per unit activity.</t>
  </si>
  <si>
    <t>yd</t>
  </si>
  <si>
    <t>Kilowatt-hour, kWh</t>
  </si>
  <si>
    <t>The activity data (km) for each set of vans and HGV is multiplied by the appropriate conversion factors to produce company F's delivery vehicle emissions.</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</si>
  <si>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</si>
  <si>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</si>
  <si>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</si>
  <si>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 xml:space="preserve"> For example, to convert from kWh to GJ, multiply the kWh value by 0.036.</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</si>
  <si>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</si>
  <si>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</si>
  <si>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</si>
  <si>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</si>
  <si>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</si>
  <si>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</si>
  <si>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</si>
  <si>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</si>
  <si>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Example of how corporate reports would change from the previous reporting approach to the new reporting approach:</t>
  </si>
  <si>
    <t>The gross vehicle weight value is the maximum operating weight of the vehicle including passengers, cargo and any additional body work i.e. a tail lift or box section.  This excludes the weight of any additional trailers.</t>
  </si>
  <si>
    <t>Biodiesel (BtL or HVO)</t>
  </si>
  <si>
    <t xml:space="preserve">There have been two changes made to bioenergy conversion factors in the 2015 update to improve the accuracy of reporting (and in response to requests): </t>
  </si>
  <si>
    <t>Gross CV</t>
  </si>
  <si>
    <t>Average</t>
  </si>
  <si>
    <t>Delivery vehicles</t>
  </si>
  <si>
    <r>
      <t xml:space="preserve">For their HGVs, company F know the vehicles fall into the </t>
    </r>
    <r>
      <rPr>
        <i/>
        <sz val="11"/>
        <color indexed="56"/>
        <rFont val="Calibri"/>
        <family val="2"/>
      </rPr>
      <t xml:space="preserve">‘rigid &gt;3.5t-7.5t’ </t>
    </r>
    <r>
      <rPr>
        <sz val="11"/>
        <color indexed="56"/>
        <rFont val="Calibri"/>
        <family val="2"/>
      </rPr>
      <t xml:space="preserve">category however they do not know on average how full their HGV's are, so they elect to use the conversion factor with the </t>
    </r>
    <r>
      <rPr>
        <i/>
        <sz val="11"/>
        <color indexed="56"/>
        <rFont val="Calibri"/>
        <family val="2"/>
      </rPr>
      <t xml:space="preserve">'average laden' </t>
    </r>
    <r>
      <rPr>
        <sz val="11"/>
        <color indexed="56"/>
        <rFont val="Calibri"/>
        <family val="2"/>
      </rPr>
      <t>weight.</t>
    </r>
  </si>
  <si>
    <t>Mega</t>
  </si>
  <si>
    <t>7. REMOVAL OF THE ‘ALL SCOPES’ FACTORS</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</si>
  <si>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</si>
  <si>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</si>
  <si>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</si>
  <si>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Bioethanol</t>
  </si>
  <si>
    <t>UK Government conversion factors for Company Reporting</t>
  </si>
  <si>
    <t>Length / distance</t>
  </si>
  <si>
    <t>Since the calculation functionality has been removed from the conversion factor tool, these modified conversion factors have been stated rather than provided through use of formulae.</t>
  </si>
  <si>
    <t>Small</t>
  </si>
  <si>
    <t xml:space="preserve">All conversion factors presented here are in units of 'kilograms of carbon dioxide equivalent of Y per X' (kg CO2e of Y per X), where Y is the gas emitted and X is the unit activity.  CO2e is the universal unit of measurement to indicate the global warming potential (GWP) of Greenhouse Gases (GHGs), expressed in terms of the GWP of one unit of carbon dioxide. </t>
  </si>
  <si>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</si>
  <si>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What is an average payload?</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</si>
  <si>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</si>
  <si>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Articulated (&gt;33t)</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</si>
  <si>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</si>
  <si>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The activity data (km) is multiplied by the appropriate conversion factors to produce company E's passenger vehicle emissions.</t>
  </si>
  <si>
    <t xml:space="preserve">Company F need to report the emissions from the mileage travelled in their vans and HGVs, this is a Scope 1 emission. </t>
  </si>
  <si>
    <r>
      <rPr>
        <u val="single"/>
        <sz val="11"/>
        <color indexed="56"/>
        <rFont val="Calibri"/>
        <family val="2"/>
      </rPr>
      <t>Implications</t>
    </r>
    <r>
      <rPr>
        <sz val="11"/>
        <color indexed="56"/>
        <rFont val="Calibri"/>
        <family val="2"/>
      </rPr>
      <t xml:space="preserve">
The 2013 conversion factor release is the first year in which the biogenic conversion factors for forecourt fuel have been made available to organisations to ensure they fully report their emissions from blended forecourt fuel sources.</t>
    </r>
  </si>
  <si>
    <t xml:space="preserve">Example of calculating emissions from passenger vehicles
</t>
  </si>
  <si>
    <r>
      <rPr>
        <u val="single"/>
        <sz val="11"/>
        <color indexed="56"/>
        <rFont val="Calibri"/>
        <family val="2"/>
      </rPr>
      <t>Implications</t>
    </r>
    <r>
      <rPr>
        <sz val="11"/>
        <color indexed="56"/>
        <rFont val="Calibri"/>
        <family val="2"/>
      </rPr>
      <t xml:space="preserve">
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r>
  </si>
  <si>
    <t>i) New emission factors by 0%, 50% and 100% vehicle laden weight have been added for average rigid HGVs, artic HGVs and all HGVs from 2014.</t>
  </si>
  <si>
    <t xml:space="preserve">What and why?
‘Table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
</t>
  </si>
  <si>
    <t xml:space="preserve">2) The addition of two outside of scopes conversion factors for biodiesel sourced from used cooking oil and tallow. </t>
  </si>
  <si>
    <t>Passenger vehicles conversion factors should be used to report travel in cars and on motorcycles owned or controlled by the reporting organisation.  This does not include vehicles owned by employees that are used for business purposes</t>
  </si>
  <si>
    <t>Natural Gas</t>
  </si>
  <si>
    <t>Passenger vehicles</t>
  </si>
  <si>
    <t>Executive</t>
  </si>
  <si>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</si>
  <si>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</si>
  <si>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</si>
  <si>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</si>
  <si>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</si>
  <si>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</si>
  <si>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</si>
  <si>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Tonne oil equivalent, toe</t>
  </si>
  <si>
    <t>M</t>
  </si>
  <si>
    <r>
      <rPr>
        <u val="single"/>
        <sz val="11"/>
        <color indexed="56"/>
        <rFont val="Calibri"/>
        <family val="2"/>
      </rPr>
      <t>What and why?</t>
    </r>
  </si>
  <si>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</si>
  <si>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t>2015 fuel properties</t>
  </si>
  <si>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</si>
  <si>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Over the 6 months prior to publiation of the 2013 factors, Defra initiated a significant review of the content, format and navigation of the conversion factors, in response to pressure from stakeholders.</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</si>
  <si>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</si>
  <si>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</si>
  <si>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</si>
  <si>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Giga</t>
  </si>
  <si>
    <t>6. ISSUE OF FLIGHT / AIR FREIGHT CONVERSION FACTORS INCLUDING DISTANCE UPLIFT AND RADIATIVE FORCING</t>
  </si>
  <si>
    <r>
      <rPr>
        <u val="single"/>
        <sz val="11"/>
        <color indexed="56"/>
        <rFont val="Calibri"/>
        <family val="2"/>
      </rPr>
      <t>What and why?</t>
    </r>
    <r>
      <rPr>
        <sz val="11"/>
        <color indexed="56"/>
        <rFont val="Calibri"/>
        <family val="2"/>
      </rPr>
      <t xml:space="preserve">
In the</t>
    </r>
    <r>
      <rPr>
        <i/>
        <sz val="11"/>
        <color indexed="56"/>
        <rFont val="Calibri"/>
        <family val="2"/>
      </rPr>
      <t xml:space="preserve"> ‘fuels’</t>
    </r>
    <r>
      <rPr>
        <sz val="11"/>
        <color indexed="56"/>
        <rFont val="Calibri"/>
        <family val="2"/>
      </rPr>
      <t xml:space="preserve"> listing, </t>
    </r>
    <r>
      <rPr>
        <i/>
        <sz val="11"/>
        <color indexed="56"/>
        <rFont val="Calibri"/>
        <family val="2"/>
      </rPr>
      <t xml:space="preserve">'diesel (average biofuel blend)' </t>
    </r>
    <r>
      <rPr>
        <sz val="11"/>
        <color indexed="56"/>
        <rFont val="Calibri"/>
        <family val="2"/>
      </rPr>
      <t xml:space="preserve">and </t>
    </r>
    <r>
      <rPr>
        <i/>
        <sz val="11"/>
        <color indexed="56"/>
        <rFont val="Calibri"/>
        <family val="2"/>
      </rPr>
      <t>'petrol (average biofuel blend)'</t>
    </r>
    <r>
      <rPr>
        <sz val="11"/>
        <color indexed="56"/>
        <rFont val="Calibri"/>
        <family val="2"/>
      </rPr>
      <t xml:space="preserve"> are the conversion factors organisations should use to report petrol and diesel bought at services stations. Both of these forecourt products contain a percentage of biofuel blended with the standard mineral oil fuel. 
</t>
    </r>
  </si>
  <si>
    <r>
      <t xml:space="preserve">What and why?
</t>
    </r>
    <r>
      <rPr>
        <sz val="11"/>
        <color indexed="56"/>
        <rFont val="Calibri"/>
        <family val="2"/>
      </rPr>
      <t xml:space="preserve">‘Well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
</t>
    </r>
  </si>
  <si>
    <t>Bbl (US,P)</t>
  </si>
  <si>
    <t>Despite very large variances in the emissions of CH4 and N2O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</si>
  <si>
    <t>tonne</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</si>
  <si>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</si>
  <si>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</si>
  <si>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What emissions can I report on with these factors?</t>
  </si>
  <si>
    <r>
      <rPr>
        <u val="single"/>
        <sz val="11"/>
        <color indexed="56"/>
        <rFont val="Calibri"/>
        <family val="2"/>
      </rPr>
      <t>Implications</t>
    </r>
    <r>
      <rPr>
        <sz val="11"/>
        <color indexed="56"/>
        <rFont val="Calibri"/>
        <family val="2"/>
      </rPr>
      <t xml:space="preserve">
</t>
    </r>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</si>
  <si>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 xml:space="preserve">Users should ensure that their calculations of emissions from refrigerants use the new conversion factors.  </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</si>
  <si>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</si>
  <si>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</si>
  <si>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Petrol</t>
  </si>
  <si>
    <t>ton (US, short ton)</t>
  </si>
  <si>
    <r>
      <rPr>
        <u val="single"/>
        <sz val="11"/>
        <color indexed="56"/>
        <rFont val="Calibri"/>
        <family val="2"/>
      </rPr>
      <t>What and why?</t>
    </r>
    <r>
      <rPr>
        <sz val="11"/>
        <color indexed="56"/>
        <rFont val="Calibri"/>
        <family val="2"/>
      </rPr>
      <t xml:space="preserve">
Previously Defra’s conversion factors have not automatically included a distance uplift (this has been calculated in the conversion factor tool), or the influence of radiative forcing.</t>
    </r>
  </si>
  <si>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</si>
  <si>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</si>
  <si>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</si>
  <si>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</si>
  <si>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</si>
  <si>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</si>
  <si>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</si>
  <si>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</si>
  <si>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</si>
  <si>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t>All artics</t>
  </si>
  <si>
    <r>
      <t xml:space="preserve">10 </t>
    </r>
    <r>
      <rPr>
        <vertAlign val="superscript"/>
        <sz val="11"/>
        <color indexed="56"/>
        <rFont val="Calibri"/>
        <family val="2"/>
      </rPr>
      <t>12</t>
    </r>
  </si>
  <si>
    <t>GJ</t>
  </si>
  <si>
    <t>3. REVISION TO METHODOLOGY FOR CAR AND TAXI EMISSION FACTORS</t>
  </si>
  <si>
    <t>Energy</t>
  </si>
  <si>
    <t>Barrel (US, petroleum), bbl</t>
  </si>
  <si>
    <t>Miles, mi</t>
  </si>
  <si>
    <t>Therefore users no longer need to account for distance or radiative forcing in the conversion factors manually, they can select their preferred approach.</t>
  </si>
  <si>
    <t>Year:</t>
  </si>
  <si>
    <t>Naphtha</t>
  </si>
  <si>
    <t>in</t>
  </si>
  <si>
    <r>
      <rPr>
        <u val="single"/>
        <sz val="11"/>
        <color indexed="56"/>
        <rFont val="Calibri"/>
        <family val="2"/>
      </rPr>
      <t>Implications</t>
    </r>
    <r>
      <rPr>
        <sz val="11"/>
        <color indexed="56"/>
        <rFont val="Calibri"/>
        <family val="2"/>
      </rPr>
      <t xml:space="preserve">
Going forward users will need to report using factors that are specifically categorised in the 3 main scopes; Scope 1, 2 and 3, (plus outside of scopes).  Users may need to update historic reporting to ensure comparison is possible.</t>
    </r>
  </si>
  <si>
    <t>What is gross vehicle weight?</t>
  </si>
  <si>
    <t>I know the average mpg of my passenger vehicles as well as mileage; can this be used to improve my calculations?</t>
  </si>
  <si>
    <r>
      <t>●  For vehicles run on biofuels, please refer to the ‘bioenergy’ conversion factors – note any vehicle run on biofuel should also have an ‘outside of scopes’ CO</t>
    </r>
    <r>
      <rPr>
        <vertAlign val="subscript"/>
        <sz val="11"/>
        <color indexed="56"/>
        <rFont val="Calibri"/>
        <family val="2"/>
      </rPr>
      <t>2</t>
    </r>
    <r>
      <rPr>
        <sz val="11"/>
        <color indexed="56"/>
        <rFont val="Calibri"/>
        <family val="2"/>
      </rPr>
      <t xml:space="preserve"> figure reported separately, (please see the ‘what’s new’ tab for further guidance).</t>
    </r>
  </si>
  <si>
    <t>Average car</t>
  </si>
  <si>
    <t>Users should be aware that there radiative forcing increase of 90% is subject to very significant scientific uncertainty and is intended to be purely illustrative of the scale of the non-CO2 impacts of radiation.  Users may choose whether or not to include this uplift but should be aware of the uncertainty surrounding the quantification of these impacts</t>
  </si>
  <si>
    <t>HGVs refrigerated (all diesel)</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</si>
  <si>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</si>
  <si>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</si>
  <si>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r>
      <rPr>
        <u val="single"/>
        <sz val="11"/>
        <color indexed="56"/>
        <rFont val="Calibri"/>
        <family val="2"/>
      </rPr>
      <t>What and why?</t>
    </r>
    <r>
      <rPr>
        <sz val="11"/>
        <color indexed="56"/>
        <rFont val="Calibri"/>
        <family val="2"/>
      </rPr>
      <t xml:space="preserve">
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r>
  </si>
  <si>
    <r>
      <t xml:space="preserve">10 </t>
    </r>
    <r>
      <rPr>
        <vertAlign val="superscript"/>
        <sz val="11"/>
        <color indexed="56"/>
        <rFont val="Calibri"/>
        <family val="2"/>
      </rPr>
      <t>15</t>
    </r>
  </si>
  <si>
    <t>kg</t>
  </si>
  <si>
    <t>-</t>
  </si>
  <si>
    <t>Company F use conversion factors appropriate to each of their vans, for example their largest van can be laden up to a maximum gross vehicle weight of 3.5 tonnes, therefore they select the class III (1.74 - 3.5 tonnes) van.</t>
  </si>
  <si>
    <t>LNG</t>
  </si>
  <si>
    <t>Medium</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</si>
  <si>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</si>
  <si>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</si>
  <si>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  Where a vehicle is used by an organisation but isn't owned by them, these vehicles can be reported in scope 3 instead of scope 1, using the same factors.  (These factors can also be found in the scope 3 under</t>
    </r>
    <r>
      <rPr>
        <i/>
        <sz val="11"/>
        <color indexed="56"/>
        <rFont val="Calibri"/>
        <family val="2"/>
      </rPr>
      <t xml:space="preserve"> ‘freighting goods’</t>
    </r>
    <r>
      <rPr>
        <sz val="11"/>
        <color indexed="56"/>
        <rFont val="Calibri"/>
        <family val="2"/>
      </rPr>
      <t xml:space="preserve"> or </t>
    </r>
    <r>
      <rPr>
        <i/>
        <sz val="11"/>
        <color indexed="56"/>
        <rFont val="Calibri"/>
        <family val="2"/>
      </rPr>
      <t>‘managed assets -vehicles</t>
    </r>
    <r>
      <rPr>
        <sz val="11"/>
        <color indexed="56"/>
        <rFont val="Calibri"/>
        <family val="2"/>
      </rPr>
      <t>’).</t>
    </r>
  </si>
  <si>
    <r>
      <rPr>
        <u val="single"/>
        <sz val="11"/>
        <color indexed="56"/>
        <rFont val="Calibri"/>
        <family val="2"/>
      </rPr>
      <t>Implications</t>
    </r>
    <r>
      <rPr>
        <sz val="11"/>
        <color indexed="56"/>
        <rFont val="Calibri"/>
        <family val="2"/>
      </rPr>
      <t xml:space="preserve">
</t>
    </r>
  </si>
  <si>
    <t>Delivery vehicle conversion factors should be used to report travel in vans and HGVs owned or controlled by the reporting organisation.  This does not include hired vans or courier services provided by other organisations</t>
  </si>
  <si>
    <r>
      <t>●  For vehicles where an organisation has data in litres of fuel, the</t>
    </r>
    <r>
      <rPr>
        <i/>
        <sz val="11"/>
        <color indexed="56"/>
        <rFont val="Calibri"/>
        <family val="2"/>
      </rPr>
      <t xml:space="preserve"> ‘fuels’</t>
    </r>
    <r>
      <rPr>
        <sz val="11"/>
        <color indexed="56"/>
        <rFont val="Calibri"/>
        <family val="2"/>
      </rPr>
      <t xml:space="preserve"> conversion factors should be applied which provide more accurate emissions results</t>
    </r>
  </si>
  <si>
    <t>toe</t>
  </si>
  <si>
    <t>tonne, t (metric ton)</t>
  </si>
  <si>
    <t>Luxury</t>
  </si>
  <si>
    <t>Rigid (&gt;17 tonnes)</t>
  </si>
  <si>
    <t>Coal (industrial)</t>
  </si>
  <si>
    <r>
      <t xml:space="preserve">10 </t>
    </r>
    <r>
      <rPr>
        <vertAlign val="superscript"/>
        <sz val="11"/>
        <color indexed="56"/>
        <rFont val="Calibri"/>
        <family val="2"/>
      </rPr>
      <t>3</t>
    </r>
  </si>
  <si>
    <t>P</t>
  </si>
  <si>
    <t>Large car</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</si>
  <si>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</si>
  <si>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</si>
  <si>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The new more accurate dataset and methodology has resulted in a significant reduction of the emission factors for flights to/from the UK.</t>
  </si>
  <si>
    <t>How are these factors organised?</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</si>
  <si>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</si>
  <si>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</si>
  <si>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</si>
  <si>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</si>
  <si>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</si>
  <si>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t>The implication of these changes is minimal on the final factors.</t>
  </si>
  <si>
    <t>HGV (all diesel)</t>
  </si>
  <si>
    <t>Company E report the emissions from the mileage travelled in their company cars, a Scope 1 emission.</t>
  </si>
  <si>
    <t>Diesel</t>
  </si>
  <si>
    <t>Identify the corresponding historic WTT factors for the activities to those used in the operation above, and also multiply by the activity data.  Effectively, this splits the ‘all scopes’ impact across the correct reporting scopes.</t>
  </si>
  <si>
    <t>Net CV</t>
  </si>
  <si>
    <t>kWh</t>
  </si>
  <si>
    <t>Fuel Oil</t>
  </si>
  <si>
    <r>
      <t>What and why?</t>
    </r>
    <r>
      <rPr>
        <sz val="11"/>
        <color indexed="56"/>
        <rFont val="Calibri"/>
        <family val="2"/>
      </rPr>
      <t xml:space="preserve">
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
</t>
    </r>
  </si>
  <si>
    <t>Wood Chips</t>
  </si>
  <si>
    <t>Biodiesel (ME)</t>
  </si>
  <si>
    <t>There have been two changes made to HGV emission factors in the 2014 update to improve the accuracy of reporting:</t>
  </si>
  <si>
    <t>Dual purpose 4X4</t>
  </si>
  <si>
    <t>Welcome to the Government conversion factors for greenhouse gas reporting.  These factors are suitable for use by UK based organisations of all sizes, and for international organisations reporting on UK operations.</t>
  </si>
  <si>
    <t>Using the abbreviation table</t>
  </si>
  <si>
    <t xml:space="preserve"> </t>
  </si>
  <si>
    <t>AMENDMENTS</t>
  </si>
  <si>
    <t>Aviation Spirit</t>
  </si>
  <si>
    <t>Version:</t>
  </si>
  <si>
    <t>Tera</t>
  </si>
  <si>
    <t xml:space="preserve">●  All HGVs are assumed to be diesel (there are currently few alternatively fuelled HGVs on the road in the UK) </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</si>
  <si>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</si>
  <si>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There are seven main Greenhouse Gases (GHGs) that contribute to climate change, as covered by the Kyoto Protocol: carbon dioxide (CO2), methane (CH4), nitrous oxide (N2O), hydrofluorocarbons (HFCs), perfluorocarbons (PFCs), sulphur hexafluoride (SF6) and nitrogen trifluoride (NF3).    Different activities emit different gases and you should report on the  Kyoto Protocol GHG gases produced by your particular activities.</t>
  </si>
  <si>
    <r>
      <t>●  For delivery vehicles run on biofuels, please refer to the ‘bioenergy’ conversion factors – note any vehicle run on biofuel should have an ‘outside of scopes’ CO</t>
    </r>
    <r>
      <rPr>
        <vertAlign val="subscript"/>
        <sz val="11"/>
        <color indexed="56"/>
        <rFont val="Calibri"/>
        <family val="2"/>
      </rPr>
      <t>2</t>
    </r>
    <r>
      <rPr>
        <sz val="11"/>
        <color indexed="56"/>
        <rFont val="Calibri"/>
        <family val="2"/>
      </rPr>
      <t xml:space="preserve"> figure reported separately </t>
    </r>
  </si>
  <si>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</si>
  <si>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t>Gases</t>
  </si>
  <si>
    <t>The fuel properties can be used to determine the typical calorific values / densities of most common fuels</t>
  </si>
  <si>
    <t>REVISION TO SCOPE OF REFRIGERANTS FACTORS PUBLISHED</t>
  </si>
  <si>
    <t>kWh/kg</t>
  </si>
  <si>
    <t>2012 fuel properties</t>
  </si>
  <si>
    <t>What and why?</t>
  </si>
  <si>
    <t>Large</t>
  </si>
  <si>
    <t>Warning: The 2015 factors have undergone a significant change since the initial release at the end of May. Please see the amendments section in the ‘What’s new’ tab for details.</t>
  </si>
  <si>
    <t xml:space="preserve">Users should ensure that their calculations, of emissions from used marine fuel/gas oil, use the new conversion factors.  </t>
  </si>
  <si>
    <t>Abbreviation</t>
  </si>
  <si>
    <t>ton (US)</t>
  </si>
  <si>
    <t>The conversion factors are based on information from the DfT (Department for Transport) who regularly analyse the mix of cars on the road in Britain through DVLA records and automatic number plate recognition (ANPR) data.  The conversion factors are updated each year to reflect changes in the spectrum of cars of different types and ages being driven.</t>
  </si>
  <si>
    <t>Coal (electricity generation - home imports only)</t>
  </si>
  <si>
    <t>Burning Oil</t>
  </si>
  <si>
    <t>Biogas</t>
  </si>
  <si>
    <t>Class II (1.305 to 1.74 tonnes)</t>
  </si>
  <si>
    <t>litres/tonne</t>
  </si>
  <si>
    <t>Imp. gallon</t>
  </si>
  <si>
    <t>ton (UK, long ton)</t>
  </si>
  <si>
    <t>Centimetres, cm</t>
  </si>
  <si>
    <t>Weight/mass</t>
  </si>
  <si>
    <r>
      <rPr>
        <sz val="11"/>
        <color indexed="62"/>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62"/>
        <rFont val="Calibri"/>
        <family val="2"/>
      </rPr>
      <t>Greenhouse Gas Protocol Corporate Standard.</t>
    </r>
  </si>
  <si>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</si>
  <si>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r>
      <t>Version 2.0 - An error in the integration of underlying emission factors for several of the fuels has caused many minor changes to around one quarter of this whole database. Version 2.0 was therefore uploaded on June 10th 2015 and it is advised that users who downloaded factors prior to this date re-download the most recent version.
These amendments, in general, have had a small effect on overall CO</t>
    </r>
    <r>
      <rPr>
        <vertAlign val="subscript"/>
        <sz val="11"/>
        <color indexed="62"/>
        <rFont val="Calibri"/>
        <family val="2"/>
      </rPr>
      <t>2</t>
    </r>
    <r>
      <rPr>
        <sz val="11"/>
        <color indexed="62"/>
        <rFont val="Calibri"/>
        <family val="2"/>
      </rPr>
      <t>e values with changes (version v1.0) within +/- 5%. Exceptions to this rule are WTT-Electricity Generation and T&amp;D factors as well as Bioenergy factors. These factors are much smaller in magnitude so percentage changes are magnified.
N</t>
    </r>
    <r>
      <rPr>
        <vertAlign val="subscript"/>
        <sz val="11"/>
        <color indexed="62"/>
        <rFont val="Calibri"/>
        <family val="2"/>
      </rPr>
      <t>2</t>
    </r>
    <r>
      <rPr>
        <sz val="11"/>
        <color indexed="62"/>
        <rFont val="Calibri"/>
        <family val="2"/>
      </rPr>
      <t>O and CH</t>
    </r>
    <r>
      <rPr>
        <vertAlign val="subscript"/>
        <sz val="11"/>
        <color indexed="62"/>
        <rFont val="Calibri"/>
        <family val="2"/>
      </rPr>
      <t>4</t>
    </r>
    <r>
      <rPr>
        <sz val="11"/>
        <color indexed="62"/>
        <rFont val="Calibri"/>
        <family val="2"/>
      </rPr>
      <t xml:space="preserve"> factors have also seen more siginificant changes where higher Global Warming Potentials also mean percentage changes are greater.
</t>
    </r>
  </si>
  <si>
    <t>UPDATE TO THE GLOBAL WARMING POTENTIAL (GWP) FACTORS</t>
  </si>
  <si>
    <t>How do I calculate my GHG emissions using these factors?</t>
  </si>
  <si>
    <t>What was new in 2013?</t>
  </si>
  <si>
    <t>Medium car</t>
  </si>
  <si>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</si>
  <si>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</si>
  <si>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</si>
  <si>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</si>
  <si>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</si>
  <si>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These changes should improve the accuracy of reporting.</t>
  </si>
  <si>
    <t>Lower medium</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</si>
  <si>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</si>
  <si>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</si>
  <si>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t>Example of calculating emissions from delivery vehicles</t>
  </si>
  <si>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</si>
  <si>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</si>
  <si>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i) The addition of direct (Scope 1) emission factors for methane (CH4) and nitrous oxide (N2O) emissions from bioenergy combustion.</t>
  </si>
  <si>
    <t>kg/m3</t>
  </si>
  <si>
    <t>Rigid (&gt;7.5 tonnes-17 tonnes)</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</si>
  <si>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</si>
  <si>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</si>
  <si>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</si>
  <si>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</si>
  <si>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</si>
  <si>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r>
      <t>kg/m</t>
    </r>
    <r>
      <rPr>
        <vertAlign val="superscript"/>
        <sz val="11"/>
        <color indexed="56"/>
        <rFont val="Arial"/>
        <family val="2"/>
      </rPr>
      <t>3</t>
    </r>
  </si>
  <si>
    <t>DECC</t>
  </si>
  <si>
    <r>
      <t xml:space="preserve">10 </t>
    </r>
    <r>
      <rPr>
        <vertAlign val="superscript"/>
        <sz val="11"/>
        <color indexed="56"/>
        <rFont val="Calibri"/>
        <family val="2"/>
      </rPr>
      <t>6</t>
    </r>
  </si>
  <si>
    <r>
      <rPr>
        <u val="single"/>
        <sz val="11"/>
        <color indexed="56"/>
        <rFont val="Calibri"/>
        <family val="2"/>
      </rPr>
      <t>What to do</t>
    </r>
    <r>
      <rPr>
        <sz val="11"/>
        <color indexed="56"/>
        <rFont val="Calibri"/>
        <family val="2"/>
      </rPr>
      <t xml:space="preserve">
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t>
    </r>
  </si>
  <si>
    <t>Grasses/Straw</t>
  </si>
  <si>
    <t>therm</t>
  </si>
  <si>
    <t>Volume</t>
  </si>
  <si>
    <t>Kilogram, kg</t>
  </si>
  <si>
    <t>0% Laden</t>
  </si>
  <si>
    <t>●  The market segment conversion factors related to the vehicle market segments specifically defined by SMMT (UK Society of Motor Manufacturers and Traders)</t>
  </si>
  <si>
    <r>
      <t>●  For delivery vehicles where an organisation has data in litres of fuel, the</t>
    </r>
    <r>
      <rPr>
        <i/>
        <sz val="11"/>
        <color indexed="56"/>
        <rFont val="Calibri"/>
        <family val="2"/>
      </rPr>
      <t xml:space="preserve"> ‘fuels’ </t>
    </r>
    <r>
      <rPr>
        <sz val="11"/>
        <color indexed="56"/>
        <rFont val="Calibri"/>
        <family val="2"/>
      </rPr>
      <t>conversion factors should be applied which provide more accurate emissions results</t>
    </r>
  </si>
  <si>
    <t>Cars (by size)</t>
  </si>
  <si>
    <t>Symbol</t>
  </si>
  <si>
    <r>
      <rPr>
        <u val="single"/>
        <sz val="11"/>
        <color indexed="56"/>
        <rFont val="Calibri"/>
        <family val="2"/>
      </rPr>
      <t>Implications</t>
    </r>
    <r>
      <rPr>
        <sz val="11"/>
        <color indexed="56"/>
        <rFont val="Calibri"/>
        <family val="2"/>
      </rPr>
      <t xml:space="preserve">
There are two different factor types presented in the new conversion factors:</t>
    </r>
  </si>
  <si>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</si>
  <si>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</si>
  <si>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</si>
  <si>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Custom Filter</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</si>
  <si>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</si>
  <si>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</si>
  <si>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</si>
  <si>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</si>
  <si>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5. REVISION TO METHODOLOGY FOR FLIGHT EMISSION FACTORS</t>
  </si>
  <si>
    <t>Metre, m</t>
  </si>
  <si>
    <t xml:space="preserve"> GHG emissions = activity data x emission conversion factor</t>
  </si>
  <si>
    <t>MPV</t>
  </si>
  <si>
    <t>Scope 1</t>
  </si>
  <si>
    <t>2014 fuel properties</t>
  </si>
  <si>
    <r>
      <t>If you know the manufacturers gCO</t>
    </r>
    <r>
      <rPr>
        <i/>
        <vertAlign val="subscript"/>
        <sz val="11"/>
        <color indexed="56"/>
        <rFont val="Calibri"/>
        <family val="2"/>
      </rPr>
      <t>2</t>
    </r>
    <r>
      <rPr>
        <i/>
        <sz val="11"/>
        <color indexed="56"/>
        <rFont val="Calibri"/>
        <family val="2"/>
      </rPr>
      <t>/km data this may be used as an alternative (and more precise) calculation for your passenger vehicle’s emissions.  The factors provided by manufacturers should be uplifted by 15% and multiplied by the km distance travelled in the vehicle.</t>
    </r>
  </si>
  <si>
    <t>Small car</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</si>
  <si>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</si>
  <si>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</si>
  <si>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t>These changes should improve understanding of these factors and when to use them.</t>
  </si>
  <si>
    <r>
      <t xml:space="preserve">How to compare with historic data?
</t>
    </r>
    <r>
      <rPr>
        <sz val="11"/>
        <color indexed="56"/>
        <rFont val="Calibri"/>
        <family val="2"/>
      </rPr>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r>
  </si>
  <si>
    <t>A widely-accepted approach is used here to identify and categorise emissions-releasing activities into three groups known as scopes. Each activity is listed as either Scope 1, Scope 2 or Scope 3.</t>
  </si>
  <si>
    <r>
      <t>Company E use conversion factors appropriate to each of their cars, for example for their 1.6 litres diesel car they use a</t>
    </r>
    <r>
      <rPr>
        <i/>
        <sz val="11"/>
        <color indexed="56"/>
        <rFont val="Calibri"/>
        <family val="2"/>
      </rPr>
      <t xml:space="preserve"> 'medium car: diesel'</t>
    </r>
    <r>
      <rPr>
        <sz val="11"/>
        <color indexed="56"/>
        <rFont val="Calibri"/>
        <family val="2"/>
      </rPr>
      <t xml:space="preserve"> factor.  They own some vehicles for which engine size and fuel type data are not available therefore they use the</t>
    </r>
    <r>
      <rPr>
        <i/>
        <sz val="11"/>
        <color indexed="56"/>
        <rFont val="Calibri"/>
        <family val="2"/>
      </rPr>
      <t xml:space="preserve"> 'average car: unknown fuel type' </t>
    </r>
    <r>
      <rPr>
        <sz val="11"/>
        <color indexed="56"/>
        <rFont val="Calibri"/>
        <family val="2"/>
      </rPr>
      <t xml:space="preserve">factor. </t>
    </r>
  </si>
  <si>
    <r>
      <t>●  Where a vehicle is used by an organisation but isn't owned by them, these vehicles can be reported in scope 3 instead of scope 1, using the same factors.  (These factors can also be found in the scope 3 under</t>
    </r>
    <r>
      <rPr>
        <i/>
        <sz val="11"/>
        <color indexed="56"/>
        <rFont val="Calibri"/>
        <family val="2"/>
      </rPr>
      <t xml:space="preserve"> ‘business travel-land’</t>
    </r>
    <r>
      <rPr>
        <sz val="11"/>
        <color indexed="56"/>
        <rFont val="Calibri"/>
        <family val="2"/>
      </rPr>
      <t xml:space="preserve"> or</t>
    </r>
    <r>
      <rPr>
        <i/>
        <sz val="11"/>
        <color indexed="56"/>
        <rFont val="Calibri"/>
        <family val="2"/>
      </rPr>
      <t xml:space="preserve"> ‘managed assets- vehicles’</t>
    </r>
    <r>
      <rPr>
        <sz val="11"/>
        <color indexed="56"/>
        <rFont val="Calibri"/>
        <family val="2"/>
      </rPr>
      <t>).</t>
    </r>
  </si>
  <si>
    <t>Mini</t>
  </si>
  <si>
    <r>
      <rPr>
        <u val="single"/>
        <sz val="11"/>
        <color indexed="56"/>
        <rFont val="Calibri"/>
        <family val="2"/>
      </rPr>
      <t>What to do</t>
    </r>
    <r>
      <rPr>
        <sz val="11"/>
        <color indexed="56"/>
        <rFont val="Calibri"/>
        <family val="2"/>
      </rPr>
      <t xml:space="preserve">
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r>
  </si>
  <si>
    <t>Average (up to 3.5 tonnes)</t>
  </si>
  <si>
    <t>Yard, yd</t>
  </si>
  <si>
    <r>
      <t xml:space="preserve">More information on the tool can also be found on </t>
    </r>
    <r>
      <rPr>
        <u val="single"/>
        <sz val="11"/>
        <color indexed="48"/>
        <rFont val="Calibri"/>
        <family val="2"/>
      </rPr>
      <t>EUROCONTROL's website</t>
    </r>
    <r>
      <rPr>
        <sz val="11"/>
        <color indexed="56"/>
        <rFont val="Calibri"/>
        <family val="2"/>
      </rPr>
      <t>.</t>
    </r>
  </si>
  <si>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</si>
  <si>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</si>
  <si>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</si>
  <si>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Cars (by market segment)</t>
  </si>
  <si>
    <t>5. INTRODUCTION OF THE OUTSIDE OF scopes BIOGENIC PORTION TO DIESEL AND PETROL Scope 1 FACTORS FROM ‘AVERAGE BIOFUEL BLEND’</t>
  </si>
  <si>
    <t>G</t>
  </si>
  <si>
    <t>The mpg (miles per gallon) of the vehicle should be used to convert the distance travelled into litres of fuel used (refer to the ‘conversions’ listing to find values to assist this calculation).  The conversion factor for litres of fuel can then be applied, which will give a more accurate view of the actual emissions from the vehicle (the conversion factors for vehicle mileage represent the average mpg of the whole UK vehicle population, therefore knowing your vehicle’s actual mpg and using this value will yield more precise results).</t>
  </si>
  <si>
    <t>4. RELOCATION OF THE INDIRECT Scope 3 "WELL TO TANK" FACTORS</t>
  </si>
  <si>
    <t>Users are no longer required to action any retrospective changes outside of the major changes described here.</t>
  </si>
  <si>
    <t>Vans</t>
  </si>
  <si>
    <t>Articulated (&gt;3.5 - 33t)</t>
  </si>
  <si>
    <t>Sports</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</si>
  <si>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</si>
  <si>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r>
      <t>Cubic metres, m</t>
    </r>
    <r>
      <rPr>
        <b/>
        <vertAlign val="superscript"/>
        <sz val="11"/>
        <color indexed="56"/>
        <rFont val="Calibri"/>
        <family val="2"/>
      </rPr>
      <t>3</t>
    </r>
  </si>
  <si>
    <t>km</t>
  </si>
  <si>
    <t>Coal (electricity generation)</t>
  </si>
  <si>
    <t>Upper medium</t>
  </si>
  <si>
    <t>Motorbike</t>
  </si>
  <si>
    <t>Pound, lb</t>
  </si>
  <si>
    <t>Activity</t>
  </si>
  <si>
    <t>3. REMOVAL OF THE CONVENTION TO RETROSPECTIVELY UPDATE CONVERSION FACTORS</t>
  </si>
  <si>
    <t>Class III (1.74 to 3.5 tonnes)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</si>
  <si>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</si>
  <si>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Imperial gallon</t>
  </si>
  <si>
    <t>Defra's passenger vehicle guidance</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</si>
  <si>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</si>
  <si>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</si>
  <si>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r>
      <rPr>
        <u val="single"/>
        <sz val="11"/>
        <color indexed="56"/>
        <rFont val="Calibri"/>
        <family val="2"/>
      </rPr>
      <t>What and why?</t>
    </r>
    <r>
      <rPr>
        <sz val="11"/>
        <color indexed="56"/>
        <rFont val="Calibri"/>
        <family val="2"/>
      </rPr>
      <t xml:space="preserve">
Defra have identified significant confusion amongst users of ‘all scopes’ factors.  Reporting has been problematic since typically organisations report in Scope-based tables, and transparency has been jeopardised.</t>
    </r>
  </si>
  <si>
    <t>Conversion factors produced by:</t>
  </si>
  <si>
    <r>
      <rPr>
        <u val="single"/>
        <sz val="11"/>
        <color indexed="56"/>
        <rFont val="Calibri"/>
        <family val="2"/>
      </rPr>
      <t>What to do</t>
    </r>
    <r>
      <rPr>
        <sz val="11"/>
        <color indexed="56"/>
        <rFont val="Calibri"/>
        <family val="2"/>
      </rPr>
      <t xml:space="preserve">
Users should generally include the distance uplift of 8% and the radiative forcing increase of 90% in the emissions reporting.</t>
    </r>
  </si>
  <si>
    <t>Payload is the weight of goods being transported by a vehicle – typically stated in tonnes.  Average payload in this context is the average amount of goods a vehicle of a given type is carrying.</t>
  </si>
  <si>
    <t>Scope:</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</si>
  <si>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</si>
  <si>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</si>
  <si>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</si>
  <si>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</si>
  <si>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</si>
  <si>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</si>
  <si>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</si>
  <si>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</si>
  <si>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Aviation Turbine Fuel</t>
  </si>
  <si>
    <r>
      <t xml:space="preserve">Implications
</t>
    </r>
    <r>
      <rPr>
        <sz val="11"/>
        <color indexed="56"/>
        <rFont val="Calibri"/>
        <family val="2"/>
      </rPr>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r>
  </si>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</sst>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48">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2"/>
      <color indexed="10"/>
      <name val="Arial"/>
      <family val="2"/>
    </font>
    <font>
      <b/>
      <vertAlign val="subscript"/>
      <sz val="9.9"/>
      <color indexed="56"/>
      <name val="Calibri"/>
      <family val="2"/>
    </font>
    <font>
      <b/>
      <sz val="18"/>
      <color indexed="56"/>
      <name val="Cambria"/>
      <family val="2"/>
    </font>
    <font>
      <sz val="8"/>
      <name val="Helv"/>
      <family val="0"/>
    </font>
    <font>
      <i/>
      <sz val="10"/>
      <color indexed="18"/>
      <name val="Calibri"/>
      <family val="2"/>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sz val="10"/>
      <color indexed="18"/>
      <name val="Calibri"/>
      <family val="2"/>
    </font>
    <font>
      <b/>
      <sz val="10"/>
      <color indexed="18"/>
      <name val="Arial"/>
      <family val="2"/>
    </font>
    <font>
      <sz val="12"/>
      <color indexed="62"/>
      <name val="Arial"/>
      <family val="2"/>
    </font>
    <font>
      <vertAlign val="subscript"/>
      <sz val="11"/>
      <color indexed="62"/>
      <name val="Calibri"/>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i/>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u val="single"/>
      <sz val="11"/>
      <color indexed="62"/>
      <name val="Calibri"/>
      <family val="2"/>
    </font>
    <font>
      <sz val="11"/>
      <color indexed="62"/>
      <name val="Calibri"/>
      <family val="2"/>
    </font>
    <font>
      <sz val="11"/>
      <color indexed="8"/>
      <name val="Calibri"/>
      <family val="2"/>
    </font>
    <font>
      <sz val="11"/>
      <color indexed="9"/>
      <name val="Calibri"/>
      <family val="2"/>
    </font>
    <font>
      <b/>
      <sz val="11"/>
      <color indexed="63"/>
      <name val="Calibri"/>
      <family val="2"/>
    </font>
    <font>
      <i/>
      <sz val="11"/>
      <color indexed="23"/>
      <name val="Calibri"/>
      <family val="2"/>
    </font>
    <font>
      <sz val="11"/>
      <color indexed="52"/>
      <name val="Calibri"/>
      <family val="2"/>
    </font>
    <font>
      <u val="single"/>
      <sz val="11"/>
      <color indexed="20"/>
      <name val="Calibri"/>
      <family val="2"/>
    </font>
    <font>
      <sz val="11"/>
      <color indexed="60"/>
      <name val="Calibri"/>
      <family val="2"/>
    </font>
    <font>
      <sz val="11"/>
      <color indexed="17"/>
      <name val="Calibri"/>
      <family val="2"/>
    </font>
    <font>
      <b/>
      <sz val="11"/>
      <color indexed="8"/>
      <name val="Calibri"/>
      <family val="2"/>
    </font>
    <font>
      <b/>
      <sz val="15"/>
      <color indexed="56"/>
      <name val="Calibri"/>
      <family val="2"/>
    </font>
    <font>
      <b/>
      <sz val="13"/>
      <color indexed="56"/>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1"/>
      <color indexed="10"/>
      <name val="Calibri"/>
      <family val="2"/>
    </font>
    <font>
      <sz val="11"/>
      <color indexed="18"/>
      <name val="Calibri"/>
      <family val="2"/>
    </font>
    <font>
      <b/>
      <u val="single"/>
      <sz val="11"/>
      <color indexed="18"/>
      <name val="Calibri"/>
      <family val="2"/>
    </font>
    <font>
      <i/>
      <sz val="11"/>
      <color indexed="8"/>
      <name val="Calibri"/>
      <family val="2"/>
    </font>
    <font>
      <sz val="10"/>
      <color indexed="56"/>
      <name val="Arial"/>
      <family val="2"/>
    </font>
    <font>
      <u val="single"/>
      <sz val="11"/>
      <color indexed="18"/>
      <name val="Calibri"/>
      <family val="2"/>
    </font>
    <font>
      <sz val="10"/>
      <color indexed="8"/>
      <name val="Calibri"/>
      <family val="2"/>
    </font>
    <font>
      <b/>
      <u val="single"/>
      <sz val="11"/>
      <color indexed="8"/>
      <name val="Calibri"/>
      <family val="2"/>
    </font>
    <font>
      <u val="single"/>
      <sz val="8"/>
      <color indexed="56"/>
      <name val="Calibri"/>
      <family val="2"/>
    </font>
    <font>
      <sz val="6"/>
      <color indexed="56"/>
      <name val="Calibri"/>
      <family val="2"/>
    </font>
    <font>
      <b/>
      <sz val="14"/>
      <color indexed="56"/>
      <name val="Calibri"/>
      <family val="2"/>
    </font>
    <font>
      <b/>
      <u val="double"/>
      <sz val="10"/>
      <color indexed="56"/>
      <name val="Calibri"/>
      <family val="2"/>
    </font>
    <font>
      <sz val="8"/>
      <color indexed="56"/>
      <name val="Calibri"/>
      <family val="2"/>
    </font>
    <font>
      <b/>
      <sz val="14"/>
      <color indexed="10"/>
      <name val="Calibri"/>
      <family val="2"/>
    </font>
    <font>
      <b/>
      <u val="single"/>
      <sz val="16"/>
      <color indexed="56"/>
      <name val="Calibri"/>
      <family val="2"/>
    </font>
    <font>
      <b/>
      <u val="single"/>
      <sz val="8"/>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mbria"/>
      <family val="2"/>
    </font>
    <font>
      <b/>
      <sz val="11"/>
      <color theme="1"/>
      <name val="Calibri"/>
      <family val="2"/>
    </font>
    <font>
      <sz val="11"/>
      <color rgb="FFFF0000"/>
      <name val="Calibri"/>
      <family val="2"/>
    </font>
    <font>
      <sz val="11"/>
      <color rgb="FF053D5F"/>
      <name val="Calibri"/>
      <family val="2"/>
    </font>
    <font>
      <b/>
      <u val="single"/>
      <sz val="11"/>
      <color rgb="FF053D5F"/>
      <name val="Calibri"/>
      <family val="2"/>
    </font>
    <font>
      <sz val="11"/>
      <color rgb="FF002060"/>
      <name val="Calibri"/>
      <family val="2"/>
    </font>
    <font>
      <b/>
      <sz val="11"/>
      <color rgb="FF053D5F"/>
      <name val="Calibri"/>
      <family val="2"/>
    </font>
    <font>
      <sz val="11"/>
      <color theme="3" tint="-0.24997000396251678"/>
      <name val="Calibri"/>
      <family val="2"/>
    </font>
    <font>
      <b/>
      <sz val="10"/>
      <color rgb="FF053D5F"/>
      <name val="Calibri"/>
      <family val="2"/>
    </font>
    <font>
      <sz val="11"/>
      <color rgb="FF053D5F"/>
      <name val="Arial"/>
      <family val="2"/>
    </font>
    <font>
      <sz val="10"/>
      <color rgb="FF053D5F"/>
      <name val="Arial"/>
      <family val="2"/>
    </font>
    <font>
      <sz val="10"/>
      <color theme="1"/>
      <name val="Calibri"/>
      <family val="2"/>
    </font>
    <font>
      <sz val="11"/>
      <color theme="4" tint="-0.4999699890613556"/>
      <name val="Calibri"/>
      <family val="2"/>
    </font>
    <font>
      <sz val="10"/>
      <color rgb="FF053D5F"/>
      <name val="Calibri"/>
      <family val="2"/>
    </font>
    <font>
      <u val="single"/>
      <sz val="8"/>
      <color rgb="FF053D5F"/>
      <name val="Calibri"/>
      <family val="2"/>
    </font>
    <font>
      <u val="single"/>
      <sz val="11"/>
      <color rgb="FF053D5F"/>
      <name val="Calibri"/>
      <family val="2"/>
    </font>
    <font>
      <sz val="6"/>
      <color rgb="FF053D5F"/>
      <name val="Calibri"/>
      <family val="2"/>
    </font>
    <font>
      <b/>
      <sz val="14"/>
      <color rgb="FF053D5F"/>
      <name val="Calibri"/>
      <family val="2"/>
    </font>
    <font>
      <b/>
      <u val="double"/>
      <sz val="10"/>
      <color rgb="FF053D5F"/>
      <name val="Calibri"/>
      <family val="2"/>
    </font>
    <font>
      <sz val="8"/>
      <color rgb="FF053D5F"/>
      <name val="Calibri"/>
      <family val="2"/>
    </font>
    <font>
      <b/>
      <u val="single"/>
      <sz val="8"/>
      <color rgb="FF053D5F"/>
      <name val="Calibri"/>
      <family val="2"/>
    </font>
    <font>
      <i/>
      <sz val="11"/>
      <color rgb="FF053D5F"/>
      <name val="Calibri"/>
      <family val="2"/>
    </font>
    <font>
      <b/>
      <sz val="14"/>
      <color rgb="FFFF0000"/>
      <name val="Calibri"/>
      <family val="2"/>
    </font>
    <font>
      <u val="single"/>
      <sz val="11"/>
      <color theme="4" tint="-0.4999699890613556"/>
      <name val="Calibri"/>
      <family val="2"/>
    </font>
    <font>
      <b/>
      <u val="single"/>
      <sz val="11"/>
      <color theme="4" tint="-0.4999699890613556"/>
      <name val="Calibri"/>
      <family val="2"/>
    </font>
    <font>
      <b/>
      <u val="single"/>
      <sz val="16"/>
      <color rgb="FF053D5F"/>
      <name val="Calibri"/>
      <family val="2"/>
    </font>
    <font>
      <b/>
      <i/>
      <sz val="11"/>
      <color rgb="FF053D5F"/>
      <name val="Calibri"/>
      <family val="2"/>
    </font>
    <font>
      <b/>
      <u val="single"/>
      <sz val="11"/>
      <color theme="1"/>
      <name val="Calibri"/>
      <family val="2"/>
    </font>
    <font>
      <i/>
      <sz val="11"/>
      <color theme="1"/>
      <name val="Calibri"/>
      <family val="2"/>
    </font>
    <font>
      <b/>
      <u val="single"/>
      <sz val="11"/>
      <color theme="10"/>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
      <patternFill patternType="solid">
        <fgColor theme="0"/>
        <bgColor indexed="64"/>
      </patternFill>
    </fill>
    <fill>
      <patternFill patternType="lightGray">
        <bgColor theme="0"/>
      </patternFill>
    </fill>
    <fill>
      <patternFill patternType="solid">
        <fgColor theme="0" tint="-0.1499900072813034"/>
        <bgColor indexed="64"/>
      </patternFill>
    </fill>
    <fill>
      <patternFill patternType="solid">
        <fgColor rgb="FFD9D9D9"/>
        <bgColor indexed="64"/>
      </patternFill>
    </fill>
  </fills>
  <borders count="66">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53D5F"/>
      </left>
      <right style="thin">
        <color rgb="FF053D5F"/>
      </right>
      <top style="thin">
        <color rgb="FF053D5F"/>
      </top>
      <bottom style="thin">
        <color rgb="FF053D5F"/>
      </bottom>
    </border>
    <border>
      <left style="thick">
        <color rgb="FF053D5F"/>
      </left>
      <right style="thin">
        <color rgb="FF053D5F"/>
      </right>
      <top style="thin">
        <color rgb="FF053D5F"/>
      </top>
      <bottom style="thick">
        <color rgb="FF053D5F"/>
      </bottom>
    </border>
    <border>
      <left style="thick">
        <color rgb="FF053D5F"/>
      </left>
      <right style="thick">
        <color rgb="FF053D5F"/>
      </right>
      <top style="thin">
        <color rgb="FF053D5F"/>
      </top>
      <bottom>
        <color indexed="63"/>
      </bottom>
    </border>
    <border>
      <left>
        <color indexed="63"/>
      </left>
      <right>
        <color indexed="63"/>
      </right>
      <top>
        <color indexed="63"/>
      </top>
      <bottom style="thin"/>
    </border>
    <border>
      <left style="thick">
        <color rgb="FF053D5F"/>
      </left>
      <right style="thick">
        <color rgb="FF053D5F"/>
      </right>
      <top style="thick">
        <color rgb="FF053D5F"/>
      </top>
      <bottom style="thin">
        <color rgb="FF053D5F"/>
      </bottom>
    </border>
    <border>
      <left style="thick">
        <color rgb="FF053D5F"/>
      </left>
      <right style="thick">
        <color rgb="FF053D5F"/>
      </right>
      <top style="thin">
        <color rgb="FF053D5F"/>
      </top>
      <bottom style="thin">
        <color rgb="FF053D5F"/>
      </bottom>
    </border>
    <border>
      <left style="thin">
        <color rgb="FF053D5F"/>
      </left>
      <right style="thick">
        <color rgb="FF053D5F"/>
      </right>
      <top style="thick">
        <color rgb="FF053D5F"/>
      </top>
      <bottom style="thin">
        <color rgb="FF053D5F"/>
      </bottom>
    </border>
    <border>
      <left style="thin">
        <color rgb="FF053D5F"/>
      </left>
      <right style="thin">
        <color rgb="FF053D5F"/>
      </right>
      <top style="thick">
        <color rgb="FF053D5F"/>
      </top>
      <bottom style="thin">
        <color rgb="FF053D5F"/>
      </bottom>
    </border>
    <border>
      <left style="thick">
        <color rgb="FF053D5F"/>
      </left>
      <right style="thick">
        <color rgb="FF053D5F"/>
      </right>
      <top style="thin">
        <color rgb="FF053D5F"/>
      </top>
      <bottom style="thick">
        <color rgb="FF053D5F"/>
      </bottom>
    </border>
    <border>
      <left>
        <color indexed="63"/>
      </left>
      <right style="thick">
        <color rgb="FF053D5F"/>
      </right>
      <top style="thick">
        <color rgb="FF053D5F"/>
      </top>
      <bottom style="thin"/>
    </border>
    <border>
      <left>
        <color indexed="63"/>
      </left>
      <right style="thick">
        <color rgb="FF053D5F"/>
      </right>
      <top style="thin">
        <color rgb="FF053D5F"/>
      </top>
      <bottom style="thin">
        <color rgb="FF053D5F"/>
      </bottom>
    </border>
    <border>
      <left style="thick">
        <color rgb="FF053D5F"/>
      </left>
      <right style="thick">
        <color rgb="FF053D5F"/>
      </right>
      <top style="thick">
        <color rgb="FF053D5F"/>
      </top>
      <bottom style="thick">
        <color rgb="FF053D5F"/>
      </bottom>
    </border>
    <border>
      <left>
        <color indexed="63"/>
      </left>
      <right style="thick">
        <color rgb="FF053D5F"/>
      </right>
      <top style="thick">
        <color rgb="FF053D5F"/>
      </top>
      <bottom style="thin">
        <color rgb="FF053D5F"/>
      </bottom>
    </border>
    <border>
      <left style="thin">
        <color rgb="FF053D5F"/>
      </left>
      <right style="thick">
        <color rgb="FF053D5F"/>
      </right>
      <top style="thin">
        <color rgb="FF053D5F"/>
      </top>
      <bottom style="thin">
        <color rgb="FF053D5F"/>
      </bottom>
    </border>
    <border>
      <left style="thin">
        <color rgb="FF053D5F"/>
      </left>
      <right style="thin">
        <color rgb="FF053D5F"/>
      </right>
      <top style="thin">
        <color rgb="FF053D5F"/>
      </top>
      <bottom style="thick">
        <color rgb="FF053D5F"/>
      </bottom>
    </border>
    <border>
      <left style="thick">
        <color rgb="FF053D5F"/>
      </left>
      <right style="thin">
        <color rgb="FF053D5F"/>
      </right>
      <top>
        <color indexed="63"/>
      </top>
      <bottom>
        <color indexed="63"/>
      </bottom>
    </border>
    <border>
      <left style="thin">
        <color rgb="FF053D5F"/>
      </left>
      <right>
        <color indexed="63"/>
      </right>
      <top style="thick">
        <color rgb="FF053D5F"/>
      </top>
      <bottom style="thin">
        <color rgb="FF053D5F"/>
      </bottom>
    </border>
    <border>
      <left style="thick">
        <color rgb="FF053D5F"/>
      </left>
      <right style="thin">
        <color rgb="FF053D5F"/>
      </right>
      <top style="thin">
        <color rgb="FF053D5F"/>
      </top>
      <bottom style="thin">
        <color rgb="FF053D5F"/>
      </bottom>
    </border>
    <border>
      <left>
        <color indexed="63"/>
      </left>
      <right>
        <color indexed="63"/>
      </right>
      <top>
        <color indexed="63"/>
      </top>
      <bottom style="medium"/>
    </border>
    <border>
      <left>
        <color indexed="63"/>
      </left>
      <right style="thick">
        <color rgb="FF053D5F"/>
      </right>
      <top style="thin"/>
      <bottom style="thick">
        <color rgb="FF053D5F"/>
      </bottom>
    </border>
    <border>
      <left style="thick">
        <color rgb="FF053D5F"/>
      </left>
      <right style="thin">
        <color rgb="FF053D5F"/>
      </right>
      <top style="thick">
        <color rgb="FF053D5F"/>
      </top>
      <bottom style="thin">
        <color rgb="FF053D5F"/>
      </bottom>
    </border>
    <border>
      <left style="thin">
        <color rgb="FF053D5F"/>
      </left>
      <right style="thick">
        <color rgb="FF053D5F"/>
      </right>
      <top style="thin">
        <color rgb="FF053D5F"/>
      </top>
      <bottom style="thick">
        <color rgb="FF053D5F"/>
      </bottom>
    </border>
    <border>
      <left style="thin">
        <color rgb="FF053D5F"/>
      </left>
      <right>
        <color indexed="63"/>
      </right>
      <top style="thin">
        <color rgb="FF053D5F"/>
      </top>
      <bottom style="thick">
        <color rgb="FF053D5F"/>
      </bottom>
    </border>
    <border>
      <left>
        <color indexed="63"/>
      </left>
      <right style="thick">
        <color rgb="FF053D5F"/>
      </right>
      <top style="thin">
        <color rgb="FF053D5F"/>
      </top>
      <bottom style="thick">
        <color rgb="FF053D5F"/>
      </bottom>
    </border>
    <border>
      <left>
        <color indexed="63"/>
      </left>
      <right style="thin"/>
      <top>
        <color indexed="63"/>
      </top>
      <bottom style="thin"/>
    </border>
    <border>
      <left>
        <color indexed="63"/>
      </left>
      <right style="thick">
        <color rgb="FF053D5F"/>
      </right>
      <top style="thin"/>
      <bottom style="thin"/>
    </border>
    <border>
      <left style="thin"/>
      <right style="thick">
        <color rgb="FF053D5F"/>
      </right>
      <top style="thin"/>
      <bottom style="thick">
        <color rgb="FF053D5F"/>
      </bottom>
    </border>
    <border>
      <left style="thin">
        <color rgb="FF053D5F"/>
      </left>
      <right style="thick">
        <color rgb="FF053D5F"/>
      </right>
      <top>
        <color indexed="63"/>
      </top>
      <bottom>
        <color indexed="63"/>
      </bottom>
    </border>
    <border>
      <left>
        <color indexed="63"/>
      </left>
      <right style="thick">
        <color rgb="FF053D5F"/>
      </right>
      <top style="thin">
        <color rgb="FF053D5F"/>
      </top>
      <bottom>
        <color indexed="63"/>
      </bottom>
    </border>
    <border>
      <left style="thin"/>
      <right style="thick">
        <color rgb="FF053D5F"/>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0"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0" fillId="20"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0" fillId="2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55" fillId="0" borderId="0" applyNumberFormat="0" applyFont="0" applyFill="0" applyBorder="0" applyProtection="0">
      <alignment horizontal="left" vertical="center" indent="5"/>
    </xf>
    <xf numFmtId="0" fontId="98" fillId="24"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98" fillId="2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98" fillId="27"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98" fillId="28"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98" fillId="30"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98" fillId="32"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98" fillId="3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98" fillId="3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98"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98" fillId="40"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98" fillId="4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98"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4" fontId="49" fillId="11" borderId="1">
      <alignment horizontal="right" vertical="center"/>
      <protection/>
    </xf>
    <xf numFmtId="0" fontId="99" fillId="4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4" fontId="42" fillId="0" borderId="2" applyFill="0" applyBorder="0" applyProtection="0">
      <alignment horizontal="right" vertical="center"/>
    </xf>
    <xf numFmtId="0" fontId="100" fillId="45" borderId="3"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52" fillId="46" borderId="4" applyNumberFormat="0" applyAlignment="0" applyProtection="0"/>
    <xf numFmtId="0" fontId="101" fillId="47" borderId="5" applyNumberFormat="0" applyAlignment="0" applyProtection="0"/>
    <xf numFmtId="0" fontId="47" fillId="48" borderId="6" applyNumberFormat="0" applyAlignment="0" applyProtection="0"/>
    <xf numFmtId="0" fontId="47" fillId="48" borderId="6" applyNumberFormat="0" applyAlignment="0" applyProtection="0"/>
    <xf numFmtId="0" fontId="47" fillId="48" borderId="6" applyNumberFormat="0" applyAlignment="0" applyProtection="0"/>
    <xf numFmtId="0" fontId="47"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35" fillId="0" borderId="0" applyFont="0" applyFill="0" applyBorder="0" applyAlignment="0" applyProtection="0"/>
    <xf numFmtId="43" fontId="0" fillId="0" borderId="0" applyFont="0" applyFill="0" applyBorder="0" applyAlignment="0" applyProtection="0"/>
    <xf numFmtId="0" fontId="35"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0" fontId="102" fillId="0" borderId="0" applyNumberFormat="0" applyFill="0" applyBorder="0" applyAlignment="0" applyProtection="0"/>
    <xf numFmtId="0" fontId="32" fillId="0" borderId="0" applyNumberFormat="0" applyFill="0" applyBorder="0" applyAlignment="0" applyProtection="0"/>
    <xf numFmtId="0" fontId="103" fillId="0" borderId="0" applyNumberFormat="0" applyFill="0" applyBorder="0" applyAlignment="0" applyProtection="0"/>
    <xf numFmtId="0" fontId="104" fillId="50"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74" fontId="34" fillId="0" borderId="0">
      <alignment horizontal="left" vertical="center"/>
      <protection/>
    </xf>
    <xf numFmtId="0" fontId="105" fillId="0" borderId="7" applyNumberFormat="0" applyFill="0" applyAlignment="0" applyProtection="0"/>
    <xf numFmtId="0" fontId="61" fillId="0" borderId="8" applyNumberFormat="0" applyFill="0" applyAlignment="0" applyProtection="0"/>
    <xf numFmtId="0" fontId="106" fillId="0" borderId="9" applyNumberFormat="0" applyFill="0" applyAlignment="0" applyProtection="0"/>
    <xf numFmtId="0" fontId="26" fillId="0" borderId="10" applyNumberFormat="0" applyFill="0" applyAlignment="0" applyProtection="0"/>
    <xf numFmtId="0" fontId="107" fillId="0" borderId="11" applyNumberFormat="0" applyFill="0" applyAlignment="0" applyProtection="0"/>
    <xf numFmtId="0" fontId="62" fillId="0" borderId="12" applyNumberFormat="0" applyFill="0" applyAlignment="0" applyProtection="0"/>
    <xf numFmtId="0" fontId="107" fillId="0" borderId="0" applyNumberFormat="0" applyFill="0" applyBorder="0" applyAlignment="0" applyProtection="0"/>
    <xf numFmtId="0" fontId="62"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10" fillId="51" borderId="3"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0" fontId="22" fillId="13" borderId="4" applyNumberFormat="0" applyAlignment="0" applyProtection="0"/>
    <xf numFmtId="4" fontId="49" fillId="0" borderId="13">
      <alignment horizontal="right" vertical="center"/>
      <protection/>
    </xf>
    <xf numFmtId="0" fontId="111" fillId="0" borderId="14" applyNumberFormat="0" applyFill="0" applyAlignment="0" applyProtection="0"/>
    <xf numFmtId="0" fontId="58" fillId="0" borderId="15" applyNumberFormat="0" applyFill="0" applyAlignment="0" applyProtection="0"/>
    <xf numFmtId="0" fontId="35" fillId="13" borderId="0" applyNumberFormat="0" applyFont="0" applyBorder="0" applyAlignment="0">
      <protection/>
    </xf>
    <xf numFmtId="175" fontId="35" fillId="0" borderId="0" applyFont="0" applyFill="0" applyBorder="0" applyAlignment="0" applyProtection="0"/>
    <xf numFmtId="176" fontId="35" fillId="0" borderId="0" applyFont="0" applyFill="0" applyBorder="0" applyAlignment="0" applyProtection="0"/>
    <xf numFmtId="177" fontId="35" fillId="0" borderId="0" applyFont="0" applyFill="0" applyBorder="0" applyAlignment="0" applyProtection="0"/>
    <xf numFmtId="178" fontId="35" fillId="0" borderId="0" applyFont="0" applyFill="0" applyBorder="0" applyAlignment="0" applyProtection="0"/>
    <xf numFmtId="0" fontId="112" fillId="52"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113" fillId="0" borderId="0">
      <alignment/>
      <protection/>
    </xf>
    <xf numFmtId="0" fontId="113" fillId="0" borderId="0">
      <alignment/>
      <protection/>
    </xf>
    <xf numFmtId="0" fontId="113" fillId="0" borderId="0">
      <alignment/>
      <protection/>
    </xf>
    <xf numFmtId="0" fontId="35"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35" fillId="0" borderId="0">
      <alignment/>
      <protection/>
    </xf>
    <xf numFmtId="0" fontId="55" fillId="48" borderId="0" applyNumberFormat="0" applyFont="0" applyBorder="0" applyAlignment="0" applyProtection="0"/>
    <xf numFmtId="0" fontId="0" fillId="53" borderId="16" applyNumberFormat="0" applyFont="0" applyAlignment="0" applyProtection="0"/>
    <xf numFmtId="0" fontId="29" fillId="54" borderId="17" applyNumberFormat="0" applyFont="0" applyAlignment="0" applyProtection="0"/>
    <xf numFmtId="0" fontId="29" fillId="54" borderId="17" applyNumberFormat="0" applyFont="0" applyAlignment="0" applyProtection="0"/>
    <xf numFmtId="0" fontId="29" fillId="54" borderId="17" applyNumberFormat="0" applyFont="0" applyAlignment="0" applyProtection="0"/>
    <xf numFmtId="0" fontId="29" fillId="54" borderId="17" applyNumberFormat="0" applyFont="0" applyAlignment="0" applyProtection="0"/>
    <xf numFmtId="0" fontId="29" fillId="54" borderId="17" applyNumberFormat="0" applyFont="0" applyAlignment="0" applyProtection="0"/>
    <xf numFmtId="0" fontId="29" fillId="54" borderId="17" applyNumberFormat="0" applyFont="0" applyAlignment="0" applyProtection="0"/>
    <xf numFmtId="0" fontId="29" fillId="54" borderId="17" applyNumberFormat="0" applyFont="0" applyAlignment="0" applyProtection="0"/>
    <xf numFmtId="0" fontId="29" fillId="54" borderId="17" applyNumberFormat="0" applyFont="0" applyAlignment="0" applyProtection="0"/>
    <xf numFmtId="0" fontId="114" fillId="45" borderId="18" applyNumberFormat="0" applyAlignment="0" applyProtection="0"/>
    <xf numFmtId="0" fontId="40" fillId="46" borderId="19" applyNumberFormat="0" applyAlignment="0" applyProtection="0"/>
    <xf numFmtId="0" fontId="40" fillId="46" borderId="19" applyNumberFormat="0" applyAlignment="0" applyProtection="0"/>
    <xf numFmtId="0" fontId="40" fillId="46" borderId="19" applyNumberFormat="0" applyAlignment="0" applyProtection="0"/>
    <xf numFmtId="0" fontId="40" fillId="46" borderId="19" applyNumberFormat="0" applyAlignment="0" applyProtection="0"/>
    <xf numFmtId="0" fontId="40" fillId="46" borderId="19" applyNumberFormat="0" applyAlignment="0" applyProtection="0"/>
    <xf numFmtId="0" fontId="40" fillId="46" borderId="19" applyNumberFormat="0" applyAlignment="0" applyProtection="0"/>
    <xf numFmtId="0" fontId="40" fillId="46" borderId="19" applyNumberFormat="0" applyAlignment="0" applyProtection="0"/>
    <xf numFmtId="0" fontId="40" fillId="46" borderId="19" applyNumberFormat="0" applyAlignment="0" applyProtection="0"/>
    <xf numFmtId="9" fontId="0"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115" fillId="0" borderId="0" applyFont="0" applyFill="0" applyBorder="0" applyAlignment="0" applyProtection="0"/>
    <xf numFmtId="9" fontId="35"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13" fontId="35" fillId="0" borderId="0" applyFont="0" applyFill="0" applyProtection="0">
      <alignment/>
    </xf>
    <xf numFmtId="9" fontId="113" fillId="0" borderId="0" applyFont="0" applyFill="0" applyBorder="0" applyAlignment="0" applyProtection="0"/>
    <xf numFmtId="174" fontId="63" fillId="0" borderId="0" applyFill="0" applyBorder="0" applyAlignment="0" applyProtection="0"/>
    <xf numFmtId="0" fontId="35" fillId="0" borderId="0">
      <alignment/>
      <protection/>
    </xf>
    <xf numFmtId="0" fontId="35" fillId="0" borderId="0">
      <alignment/>
      <protection/>
    </xf>
    <xf numFmtId="0" fontId="49" fillId="48" borderId="1">
      <alignment/>
      <protection/>
    </xf>
    <xf numFmtId="0" fontId="49" fillId="48" borderId="1">
      <alignment/>
      <protection/>
    </xf>
    <xf numFmtId="0" fontId="49" fillId="48" borderId="1">
      <alignment/>
      <protection/>
    </xf>
    <xf numFmtId="0" fontId="15" fillId="0" borderId="0">
      <alignment/>
      <protection/>
    </xf>
    <xf numFmtId="0" fontId="10" fillId="0" borderId="0">
      <alignment horizontal="right"/>
      <protection/>
    </xf>
    <xf numFmtId="0" fontId="10" fillId="0" borderId="0">
      <alignment horizontal="left"/>
      <protection/>
    </xf>
    <xf numFmtId="0" fontId="3" fillId="0" borderId="0">
      <alignment/>
      <protection/>
    </xf>
    <xf numFmtId="179" fontId="35" fillId="0" borderId="0" applyFont="0" applyFill="0" applyBorder="0" applyAlignment="0" applyProtection="0"/>
    <xf numFmtId="179"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49" fontId="35" fillId="0" borderId="0" applyFill="0" applyBorder="0" applyProtection="0">
      <alignment horizontal="left"/>
    </xf>
    <xf numFmtId="49" fontId="35" fillId="0" borderId="0" applyFill="0" applyBorder="0" applyProtection="0">
      <alignment horizontal="left"/>
    </xf>
    <xf numFmtId="179" fontId="35" fillId="0" borderId="0" applyFont="0" applyFill="0" applyBorder="0" applyAlignment="0" applyProtection="0"/>
    <xf numFmtId="179"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49" fontId="35" fillId="0" borderId="0" applyFill="0" applyBorder="0" applyProtection="0">
      <alignment horizontal="left"/>
    </xf>
    <xf numFmtId="49" fontId="35" fillId="0" borderId="0" applyFill="0" applyBorder="0" applyProtection="0">
      <alignment horizontal="left"/>
    </xf>
    <xf numFmtId="0" fontId="116" fillId="0" borderId="0" applyNumberFormat="0" applyFill="0" applyBorder="0" applyAlignment="0" applyProtection="0"/>
    <xf numFmtId="0" fontId="9" fillId="0" borderId="0" applyNumberFormat="0" applyFill="0" applyBorder="0" applyAlignment="0" applyProtection="0"/>
    <xf numFmtId="0" fontId="36" fillId="0" borderId="0">
      <alignment horizontal="left" vertical="top"/>
      <protection/>
    </xf>
    <xf numFmtId="0" fontId="4" fillId="0" borderId="0">
      <alignment horizontal="left"/>
      <protection/>
    </xf>
    <xf numFmtId="182" fontId="21" fillId="55" borderId="0" applyNumberFormat="0" applyBorder="0">
      <alignment/>
      <protection locked="0"/>
    </xf>
    <xf numFmtId="0" fontId="117" fillId="0" borderId="20" applyNumberFormat="0" applyFill="0" applyAlignment="0" applyProtection="0"/>
    <xf numFmtId="0" fontId="18" fillId="0" borderId="21" applyNumberFormat="0" applyFill="0" applyAlignment="0" applyProtection="0"/>
    <xf numFmtId="0" fontId="18" fillId="0" borderId="21" applyNumberFormat="0" applyFill="0" applyAlignment="0" applyProtection="0"/>
    <xf numFmtId="182" fontId="59" fillId="56" borderId="0" applyNumberFormat="0" applyBorder="0">
      <alignment/>
      <protection locked="0"/>
    </xf>
    <xf numFmtId="41" fontId="35" fillId="0" borderId="0" applyFont="0" applyFill="0" applyBorder="0" applyAlignment="0" applyProtection="0"/>
    <xf numFmtId="43" fontId="35"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83" fontId="63" fillId="0" borderId="0" applyFont="0" applyFill="0" applyBorder="0" applyAlignment="0" applyProtection="0"/>
    <xf numFmtId="184" fontId="63" fillId="0" borderId="0" applyFont="0" applyFill="0" applyBorder="0" applyAlignment="0" applyProtection="0"/>
    <xf numFmtId="0" fontId="118" fillId="0" borderId="0" applyNumberFormat="0" applyFill="0" applyBorder="0" applyAlignment="0" applyProtection="0"/>
    <xf numFmtId="0" fontId="7" fillId="0" borderId="0" applyNumberFormat="0" applyFill="0" applyBorder="0" applyAlignment="0" applyProtection="0"/>
    <xf numFmtId="0" fontId="51" fillId="49" borderId="0">
      <alignment horizontal="left" vertical="center" indent="1"/>
      <protection/>
    </xf>
    <xf numFmtId="4" fontId="49" fillId="0" borderId="0">
      <alignment/>
      <protection/>
    </xf>
  </cellStyleXfs>
  <cellXfs count="332">
    <xf numFmtId="0" fontId="0" fillId="0" borderId="0" xfId="0" applyFont="1" applyAlignment="1">
      <alignment/>
    </xf>
    <xf numFmtId="0" fontId="0" fillId="0" borderId="0" xfId="0" applyFont="1" applyAlignment="1">
      <alignment/>
    </xf>
    <xf numFmtId="0" fontId="119" fillId="57" borderId="0" xfId="0" applyFont="1" applyFill="1" applyAlignment="1">
      <alignment/>
    </xf>
    <xf numFmtId="0" fontId="120" fillId="58" borderId="0" xfId="0" applyFont="1" applyFill="1" applyAlignment="1">
      <alignment horizontal="left" vertical="top" wrapText="1"/>
    </xf>
    <xf numFmtId="0" fontId="121" fillId="59" borderId="22" xfId="0" applyFont="1" applyFill="1" applyBorder="1" applyAlignment="1">
      <alignment vertical="top"/>
    </xf>
    <xf numFmtId="0" fontId="122" fillId="60" borderId="23" xfId="0" applyFont="1" applyFill="1" applyBorder="1" applyAlignment="1">
      <alignment horizontal="left" vertical="center"/>
    </xf>
    <xf numFmtId="0" fontId="122" fillId="60" borderId="24" xfId="0" applyFont="1" applyFill="1" applyBorder="1" applyAlignment="1">
      <alignment horizontal="left" vertical="center"/>
    </xf>
    <xf numFmtId="0" fontId="123" fillId="58" borderId="25" xfId="0" applyFont="1" applyFill="1" applyBorder="1" applyAlignment="1">
      <alignment/>
    </xf>
    <xf numFmtId="0" fontId="124" fillId="60" borderId="23" xfId="0" applyFont="1" applyFill="1" applyBorder="1" applyAlignment="1">
      <alignment/>
    </xf>
    <xf numFmtId="0" fontId="121" fillId="0" borderId="0" xfId="0" applyFont="1" applyFill="1" applyBorder="1" applyAlignment="1">
      <alignment vertical="top"/>
    </xf>
    <xf numFmtId="3" fontId="119" fillId="58" borderId="22" xfId="0" applyNumberFormat="1" applyFont="1" applyFill="1" applyBorder="1" applyAlignment="1">
      <alignment horizontal="center"/>
    </xf>
    <xf numFmtId="43" fontId="119" fillId="58" borderId="26" xfId="162" applyNumberFormat="1" applyFont="1" applyFill="1" applyBorder="1" applyAlignment="1">
      <alignment horizontal="center"/>
    </xf>
    <xf numFmtId="2" fontId="125" fillId="58" borderId="0" xfId="241" applyNumberFormat="1" applyFont="1" applyFill="1" applyBorder="1" applyAlignment="1">
      <alignment horizontal="center"/>
      <protection/>
    </xf>
    <xf numFmtId="2" fontId="119" fillId="58" borderId="22" xfId="0" applyNumberFormat="1" applyFont="1" applyFill="1" applyBorder="1" applyAlignment="1">
      <alignment horizontal="center"/>
    </xf>
    <xf numFmtId="43" fontId="125" fillId="58" borderId="0" xfId="162" applyFont="1" applyFill="1" applyBorder="1" applyAlignment="1">
      <alignment horizontal="center"/>
    </xf>
    <xf numFmtId="1" fontId="119" fillId="58" borderId="0" xfId="0" applyNumberFormat="1" applyFont="1" applyFill="1" applyAlignment="1">
      <alignment/>
    </xf>
    <xf numFmtId="0" fontId="119" fillId="58" borderId="27" xfId="0" applyFont="1" applyFill="1" applyBorder="1" applyAlignment="1">
      <alignment/>
    </xf>
    <xf numFmtId="3" fontId="119" fillId="58" borderId="28" xfId="0" applyNumberFormat="1" applyFont="1" applyFill="1" applyBorder="1" applyAlignment="1">
      <alignment horizontal="center"/>
    </xf>
    <xf numFmtId="1" fontId="119" fillId="58" borderId="29" xfId="0" applyNumberFormat="1" applyFont="1" applyFill="1" applyBorder="1" applyAlignment="1">
      <alignment horizontal="center"/>
    </xf>
    <xf numFmtId="1" fontId="119" fillId="58" borderId="30" xfId="241" applyNumberFormat="1" applyFont="1" applyFill="1" applyBorder="1" applyAlignment="1">
      <alignment horizontal="center"/>
      <protection/>
    </xf>
    <xf numFmtId="0" fontId="119" fillId="58" borderId="0" xfId="236" applyFont="1" applyFill="1" applyBorder="1">
      <alignment/>
      <protection/>
    </xf>
    <xf numFmtId="4" fontId="119" fillId="58" borderId="29" xfId="0" applyNumberFormat="1" applyFont="1" applyFill="1" applyBorder="1" applyAlignment="1">
      <alignment horizontal="center"/>
    </xf>
    <xf numFmtId="2" fontId="119" fillId="58" borderId="31" xfId="241" applyNumberFormat="1" applyFont="1" applyFill="1" applyBorder="1" applyAlignment="1">
      <alignment horizontal="center"/>
      <protection/>
    </xf>
    <xf numFmtId="0" fontId="119" fillId="58" borderId="29" xfId="0" applyFont="1" applyFill="1" applyBorder="1" applyAlignment="1">
      <alignment horizontal="center"/>
    </xf>
    <xf numFmtId="172" fontId="119" fillId="58" borderId="26" xfId="241" applyNumberFormat="1" applyFont="1" applyFill="1" applyBorder="1" applyAlignment="1">
      <alignment horizontal="center"/>
      <protection/>
    </xf>
    <xf numFmtId="43" fontId="119" fillId="58" borderId="31" xfId="162" applyFont="1" applyFill="1" applyBorder="1" applyAlignment="1">
      <alignment horizontal="center"/>
    </xf>
    <xf numFmtId="2" fontId="126" fillId="58" borderId="32" xfId="241" applyNumberFormat="1" applyFont="1" applyFill="1" applyBorder="1" applyAlignment="1">
      <alignment horizontal="center"/>
      <protection/>
    </xf>
    <xf numFmtId="0" fontId="119" fillId="58" borderId="29" xfId="0" applyFont="1" applyFill="1" applyBorder="1" applyAlignment="1">
      <alignment horizontal="left" vertical="center" wrapText="1"/>
    </xf>
    <xf numFmtId="0" fontId="124" fillId="60" borderId="33" xfId="236" applyFont="1" applyFill="1" applyBorder="1" applyAlignment="1">
      <alignment horizontal="left" vertical="center" wrapText="1"/>
      <protection/>
    </xf>
    <xf numFmtId="194" fontId="119" fillId="58" borderId="29" xfId="0" applyNumberFormat="1" applyFont="1" applyFill="1" applyBorder="1" applyAlignment="1">
      <alignment horizontal="center"/>
    </xf>
    <xf numFmtId="185" fontId="119" fillId="1" borderId="27" xfId="0" applyNumberFormat="1" applyFont="1" applyFill="1" applyBorder="1" applyAlignment="1">
      <alignment vertical="center"/>
    </xf>
    <xf numFmtId="0" fontId="122" fillId="60" borderId="34" xfId="0" applyFont="1" applyFill="1" applyBorder="1" applyAlignment="1">
      <alignment horizontal="left" vertical="center" wrapText="1"/>
    </xf>
    <xf numFmtId="193" fontId="119" fillId="58" borderId="35" xfId="0" applyNumberFormat="1" applyFont="1" applyFill="1" applyBorder="1" applyAlignment="1">
      <alignment horizontal="center"/>
    </xf>
    <xf numFmtId="0" fontId="119" fillId="58" borderId="30" xfId="0" applyFont="1" applyFill="1" applyBorder="1" applyAlignment="1">
      <alignment/>
    </xf>
    <xf numFmtId="0" fontId="119" fillId="58" borderId="36" xfId="0" applyFont="1" applyFill="1" applyBorder="1" applyAlignment="1">
      <alignment horizontal="left" vertical="center" wrapText="1"/>
    </xf>
    <xf numFmtId="0" fontId="123" fillId="58" borderId="0" xfId="0" applyFont="1" applyFill="1" applyBorder="1" applyAlignment="1">
      <alignment/>
    </xf>
    <xf numFmtId="0" fontId="121" fillId="58" borderId="0" xfId="0" applyFont="1" applyFill="1" applyAlignment="1">
      <alignment horizontal="left" vertical="top" wrapText="1"/>
    </xf>
    <xf numFmtId="194" fontId="119" fillId="58" borderId="36" xfId="0" applyNumberFormat="1" applyFont="1" applyFill="1" applyBorder="1" applyAlignment="1">
      <alignment horizontal="center"/>
    </xf>
    <xf numFmtId="0" fontId="122" fillId="58" borderId="0" xfId="0" applyFont="1" applyFill="1" applyAlignment="1">
      <alignment/>
    </xf>
    <xf numFmtId="0" fontId="127" fillId="58" borderId="0" xfId="0" applyFont="1" applyFill="1" applyBorder="1" applyAlignment="1">
      <alignment/>
    </xf>
    <xf numFmtId="172" fontId="126" fillId="58" borderId="0" xfId="241" applyNumberFormat="1" applyFont="1" applyFill="1" applyBorder="1" applyAlignment="1">
      <alignment horizontal="center"/>
      <protection/>
    </xf>
    <xf numFmtId="0" fontId="124" fillId="60" borderId="30" xfId="236" applyFont="1" applyFill="1" applyBorder="1" applyAlignment="1">
      <alignment horizontal="left" vertical="center"/>
      <protection/>
    </xf>
    <xf numFmtId="172" fontId="119" fillId="58" borderId="22" xfId="0" applyNumberFormat="1" applyFont="1" applyFill="1" applyBorder="1" applyAlignment="1">
      <alignment horizontal="center"/>
    </xf>
    <xf numFmtId="0" fontId="128" fillId="58" borderId="0" xfId="0" applyFont="1" applyFill="1" applyAlignment="1">
      <alignment horizontal="right" vertical="top"/>
    </xf>
    <xf numFmtId="0" fontId="124" fillId="60" borderId="23" xfId="0" applyFont="1" applyFill="1" applyBorder="1" applyAlignment="1">
      <alignment horizontal="left" vertical="center"/>
    </xf>
    <xf numFmtId="195" fontId="119" fillId="58" borderId="27" xfId="162" applyNumberFormat="1" applyFont="1" applyFill="1" applyBorder="1" applyAlignment="1">
      <alignment/>
    </xf>
    <xf numFmtId="43" fontId="119" fillId="1" borderId="32" xfId="162" applyNumberFormat="1" applyFont="1" applyFill="1" applyBorder="1" applyAlignment="1">
      <alignment vertical="center"/>
    </xf>
    <xf numFmtId="0" fontId="122" fillId="60" borderId="37" xfId="0" applyFont="1" applyFill="1" applyBorder="1" applyAlignment="1">
      <alignment horizontal="left" vertical="center" wrapText="1"/>
    </xf>
    <xf numFmtId="14" fontId="129" fillId="58" borderId="28" xfId="0" applyNumberFormat="1" applyFont="1" applyFill="1" applyBorder="1" applyAlignment="1">
      <alignment vertical="center" wrapText="1"/>
    </xf>
    <xf numFmtId="0" fontId="119" fillId="61" borderId="33" xfId="0" applyFont="1" applyFill="1" applyBorder="1" applyAlignment="1">
      <alignment/>
    </xf>
    <xf numFmtId="43" fontId="122" fillId="60" borderId="26" xfId="162" applyFont="1" applyFill="1" applyBorder="1" applyAlignment="1">
      <alignment horizontal="left" vertical="center" wrapText="1"/>
    </xf>
    <xf numFmtId="190" fontId="119" fillId="58" borderId="23" xfId="0" applyNumberFormat="1" applyFont="1" applyFill="1" applyBorder="1" applyAlignment="1">
      <alignment horizontal="center"/>
    </xf>
    <xf numFmtId="0" fontId="122" fillId="60" borderId="30" xfId="0" applyFont="1" applyFill="1" applyBorder="1" applyAlignment="1">
      <alignment horizontal="left" vertical="center" wrapText="1"/>
    </xf>
    <xf numFmtId="0" fontId="0" fillId="58" borderId="0" xfId="0" applyFill="1" applyAlignment="1">
      <alignment/>
    </xf>
    <xf numFmtId="0" fontId="119" fillId="58" borderId="38" xfId="0" applyFont="1" applyFill="1" applyBorder="1" applyAlignment="1">
      <alignment horizontal="left" vertical="center" wrapText="1"/>
    </xf>
    <xf numFmtId="0" fontId="121" fillId="0" borderId="22" xfId="0" applyFont="1" applyBorder="1" applyAlignment="1">
      <alignment/>
    </xf>
    <xf numFmtId="0" fontId="122" fillId="60" borderId="33" xfId="0" applyFont="1" applyFill="1" applyBorder="1" applyAlignment="1">
      <alignment horizontal="left" vertical="center" wrapText="1"/>
    </xf>
    <xf numFmtId="1" fontId="119" fillId="58" borderId="23" xfId="0" applyNumberFormat="1" applyFont="1" applyFill="1" applyBorder="1" applyAlignment="1">
      <alignment horizontal="center"/>
    </xf>
    <xf numFmtId="195" fontId="119" fillId="58" borderId="30" xfId="162" applyNumberFormat="1" applyFont="1" applyFill="1" applyBorder="1" applyAlignment="1">
      <alignment/>
    </xf>
    <xf numFmtId="2" fontId="126" fillId="58" borderId="27" xfId="241" applyNumberFormat="1" applyFont="1" applyFill="1" applyBorder="1" applyAlignment="1">
      <alignment horizontal="center"/>
      <protection/>
    </xf>
    <xf numFmtId="0" fontId="130" fillId="58" borderId="0" xfId="0" applyFont="1" applyFill="1" applyAlignment="1">
      <alignment vertical="center"/>
    </xf>
    <xf numFmtId="2" fontId="119" fillId="58" borderId="39" xfId="0" applyNumberFormat="1" applyFont="1" applyFill="1" applyBorder="1" applyAlignment="1">
      <alignment horizontal="center"/>
    </xf>
    <xf numFmtId="0" fontId="119" fillId="58" borderId="0" xfId="0" applyFont="1" applyFill="1" applyAlignment="1">
      <alignment vertical="center"/>
    </xf>
    <xf numFmtId="185" fontId="119" fillId="1" borderId="22" xfId="0" applyNumberFormat="1" applyFont="1" applyFill="1" applyBorder="1" applyAlignment="1">
      <alignment vertical="center"/>
    </xf>
    <xf numFmtId="0" fontId="131" fillId="58" borderId="0" xfId="0" applyFont="1" applyFill="1" applyAlignment="1">
      <alignment horizontal="left" vertical="top" wrapText="1"/>
    </xf>
    <xf numFmtId="0" fontId="132" fillId="58" borderId="40" xfId="0" applyFont="1" applyFill="1" applyBorder="1" applyAlignment="1">
      <alignment/>
    </xf>
    <xf numFmtId="180" fontId="119" fillId="58" borderId="22" xfId="0" applyNumberFormat="1" applyFont="1" applyFill="1" applyBorder="1" applyAlignment="1">
      <alignment horizontal="center"/>
    </xf>
    <xf numFmtId="1" fontId="119" fillId="58" borderId="39" xfId="0" applyNumberFormat="1" applyFont="1" applyFill="1" applyBorder="1" applyAlignment="1">
      <alignment horizontal="center"/>
    </xf>
    <xf numFmtId="194" fontId="119" fillId="58" borderId="35" xfId="0" applyNumberFormat="1" applyFont="1" applyFill="1" applyBorder="1" applyAlignment="1">
      <alignment horizontal="center"/>
    </xf>
    <xf numFmtId="180" fontId="119" fillId="58" borderId="29" xfId="0" applyNumberFormat="1" applyFont="1" applyFill="1" applyBorder="1" applyAlignment="1">
      <alignment horizontal="center"/>
    </xf>
    <xf numFmtId="0" fontId="132" fillId="58" borderId="0" xfId="0" applyFont="1" applyFill="1" applyAlignment="1">
      <alignment/>
    </xf>
    <xf numFmtId="0" fontId="129" fillId="58" borderId="28" xfId="0" applyFont="1" applyFill="1" applyBorder="1" applyAlignment="1">
      <alignment/>
    </xf>
    <xf numFmtId="0" fontId="122" fillId="60" borderId="23" xfId="0" applyFont="1" applyFill="1" applyBorder="1" applyAlignment="1">
      <alignment horizontal="left" vertical="center" wrapText="1"/>
    </xf>
    <xf numFmtId="186" fontId="119" fillId="58" borderId="23" xfId="0" applyNumberFormat="1" applyFont="1" applyFill="1" applyBorder="1" applyAlignment="1">
      <alignment horizontal="center"/>
    </xf>
    <xf numFmtId="0" fontId="133" fillId="58" borderId="0" xfId="0" applyFont="1" applyFill="1" applyAlignment="1">
      <alignment/>
    </xf>
    <xf numFmtId="0" fontId="122" fillId="58" borderId="0" xfId="0" applyFont="1" applyFill="1" applyAlignment="1">
      <alignment vertical="top" wrapText="1"/>
    </xf>
    <xf numFmtId="180" fontId="119" fillId="58" borderId="36" xfId="0" applyNumberFormat="1" applyFont="1" applyFill="1" applyBorder="1" applyAlignment="1">
      <alignment horizontal="center"/>
    </xf>
    <xf numFmtId="0" fontId="119" fillId="0" borderId="0" xfId="0" applyFont="1" applyAlignment="1">
      <alignment horizontal="left" wrapText="1"/>
    </xf>
    <xf numFmtId="2" fontId="119" fillId="58" borderId="41" xfId="241" applyNumberFormat="1" applyFont="1" applyFill="1" applyBorder="1" applyAlignment="1">
      <alignment horizontal="center"/>
      <protection/>
    </xf>
    <xf numFmtId="185" fontId="119" fillId="58" borderId="22" xfId="0" applyNumberFormat="1" applyFont="1" applyFill="1" applyBorder="1" applyAlignment="1">
      <alignment horizontal="center"/>
    </xf>
    <xf numFmtId="2" fontId="126" fillId="58" borderId="30" xfId="241" applyNumberFormat="1" applyFont="1" applyFill="1" applyBorder="1" applyAlignment="1">
      <alignment horizontal="center"/>
      <protection/>
    </xf>
    <xf numFmtId="1" fontId="119" fillId="58" borderId="0" xfId="241" applyNumberFormat="1" applyFont="1" applyFill="1" applyBorder="1" applyAlignment="1">
      <alignment horizontal="center"/>
      <protection/>
    </xf>
    <xf numFmtId="187" fontId="119" fillId="58" borderId="22" xfId="0" applyNumberFormat="1" applyFont="1" applyFill="1" applyBorder="1" applyAlignment="1">
      <alignment horizontal="center"/>
    </xf>
    <xf numFmtId="43" fontId="119" fillId="58" borderId="41" xfId="162" applyFont="1" applyFill="1" applyBorder="1" applyAlignment="1">
      <alignment horizontal="center"/>
    </xf>
    <xf numFmtId="186" fontId="119" fillId="58" borderId="22" xfId="0" applyNumberFormat="1" applyFont="1" applyFill="1" applyBorder="1" applyAlignment="1">
      <alignment horizontal="center"/>
    </xf>
    <xf numFmtId="1" fontId="108" fillId="58" borderId="28" xfId="193" applyNumberFormat="1" applyFill="1" applyBorder="1" applyAlignment="1" applyProtection="1">
      <alignment horizontal="left" vertical="center"/>
      <protection/>
    </xf>
    <xf numFmtId="185" fontId="119" fillId="58" borderId="36" xfId="0" applyNumberFormat="1" applyFont="1" applyFill="1" applyBorder="1" applyAlignment="1">
      <alignment horizontal="center"/>
    </xf>
    <xf numFmtId="0" fontId="119" fillId="58" borderId="0" xfId="0" applyNumberFormat="1" applyFont="1" applyFill="1" applyBorder="1" applyAlignment="1">
      <alignment horizontal="left" vertical="top" wrapText="1"/>
    </xf>
    <xf numFmtId="186" fontId="119" fillId="58" borderId="28" xfId="0" applyNumberFormat="1" applyFont="1" applyFill="1" applyBorder="1" applyAlignment="1">
      <alignment horizontal="center"/>
    </xf>
    <xf numFmtId="0" fontId="134" fillId="58" borderId="0" xfId="0" applyFont="1" applyFill="1" applyBorder="1" applyAlignment="1">
      <alignment horizontal="left" vertical="center"/>
    </xf>
    <xf numFmtId="0" fontId="119" fillId="58" borderId="0" xfId="0" applyFont="1" applyFill="1" applyBorder="1" applyAlignment="1">
      <alignment/>
    </xf>
    <xf numFmtId="0" fontId="122" fillId="60" borderId="42" xfId="0" applyFont="1" applyFill="1" applyBorder="1" applyAlignment="1">
      <alignment horizontal="left" vertical="center"/>
    </xf>
    <xf numFmtId="43" fontId="122" fillId="60" borderId="30" xfId="162" applyFont="1" applyFill="1" applyBorder="1" applyAlignment="1">
      <alignment horizontal="left" vertical="center"/>
    </xf>
    <xf numFmtId="0" fontId="129" fillId="0" borderId="43" xfId="0" applyFont="1" applyFill="1" applyBorder="1" applyAlignment="1">
      <alignment/>
    </xf>
    <xf numFmtId="0" fontId="124" fillId="60" borderId="42" xfId="0" applyFont="1" applyFill="1" applyBorder="1" applyAlignment="1">
      <alignment/>
    </xf>
    <xf numFmtId="0" fontId="0" fillId="58" borderId="0" xfId="0" applyFill="1" applyAlignment="1">
      <alignment/>
    </xf>
    <xf numFmtId="0" fontId="119" fillId="58" borderId="40" xfId="0" applyFont="1" applyFill="1" applyBorder="1" applyAlignment="1">
      <alignment/>
    </xf>
    <xf numFmtId="2" fontId="119" fillId="58" borderId="30" xfId="241" applyNumberFormat="1" applyFont="1" applyFill="1" applyBorder="1" applyAlignment="1">
      <alignment horizontal="center"/>
      <protection/>
    </xf>
    <xf numFmtId="0" fontId="119" fillId="58" borderId="44" xfId="0" applyFont="1" applyFill="1" applyBorder="1" applyAlignment="1">
      <alignment horizontal="left" vertical="center" wrapText="1"/>
    </xf>
    <xf numFmtId="2" fontId="126" fillId="58" borderId="45" xfId="241" applyNumberFormat="1" applyFont="1" applyFill="1" applyBorder="1" applyAlignment="1">
      <alignment horizontal="center"/>
      <protection/>
    </xf>
    <xf numFmtId="43" fontId="119" fillId="58" borderId="27" xfId="162" applyNumberFormat="1" applyFont="1" applyFill="1" applyBorder="1" applyAlignment="1">
      <alignment horizontal="center"/>
    </xf>
    <xf numFmtId="0" fontId="122" fillId="60" borderId="29" xfId="0" applyFont="1" applyFill="1" applyBorder="1" applyAlignment="1">
      <alignment horizontal="left" vertical="center"/>
    </xf>
    <xf numFmtId="0" fontId="119" fillId="58" borderId="0" xfId="0" applyFont="1" applyFill="1" applyAlignment="1">
      <alignment/>
    </xf>
    <xf numFmtId="0" fontId="135" fillId="58" borderId="0" xfId="0" applyFont="1" applyFill="1" applyAlignment="1">
      <alignment/>
    </xf>
    <xf numFmtId="172" fontId="119" fillId="58" borderId="0" xfId="0" applyNumberFormat="1" applyFont="1" applyFill="1" applyBorder="1" applyAlignment="1">
      <alignment horizontal="left" vertical="center"/>
    </xf>
    <xf numFmtId="0" fontId="134" fillId="58" borderId="0" xfId="0" applyFont="1" applyFill="1" applyBorder="1" applyAlignment="1">
      <alignment vertical="center"/>
    </xf>
    <xf numFmtId="0" fontId="121" fillId="0" borderId="0" xfId="0" applyFont="1" applyAlignment="1">
      <alignment/>
    </xf>
    <xf numFmtId="0" fontId="122" fillId="58" borderId="46" xfId="0" applyFont="1" applyFill="1" applyBorder="1" applyAlignment="1">
      <alignment horizontal="center"/>
    </xf>
    <xf numFmtId="0" fontId="124" fillId="58" borderId="23" xfId="0" applyFont="1" applyFill="1" applyBorder="1" applyAlignment="1">
      <alignment/>
    </xf>
    <xf numFmtId="2" fontId="119" fillId="58" borderId="47" xfId="241" applyNumberFormat="1" applyFont="1" applyFill="1" applyBorder="1" applyAlignment="1">
      <alignment horizontal="center"/>
      <protection/>
    </xf>
    <xf numFmtId="0" fontId="122" fillId="60" borderId="36" xfId="0" applyFont="1" applyFill="1" applyBorder="1" applyAlignment="1">
      <alignment horizontal="left" vertical="center"/>
    </xf>
    <xf numFmtId="0" fontId="0" fillId="58" borderId="0" xfId="0" applyFill="1" applyAlignment="1">
      <alignment vertical="center"/>
    </xf>
    <xf numFmtId="43" fontId="119" fillId="58" borderId="47" xfId="162" applyFont="1" applyFill="1" applyBorder="1" applyAlignment="1">
      <alignment horizontal="center"/>
    </xf>
    <xf numFmtId="0" fontId="124" fillId="60" borderId="30" xfId="236" applyFont="1" applyFill="1" applyBorder="1" applyAlignment="1">
      <alignment horizontal="left" vertical="center" wrapText="1"/>
      <protection/>
    </xf>
    <xf numFmtId="0" fontId="124" fillId="58" borderId="42" xfId="0" applyFont="1" applyFill="1" applyBorder="1" applyAlignment="1">
      <alignment/>
    </xf>
    <xf numFmtId="172" fontId="119" fillId="58" borderId="43" xfId="0" applyNumberFormat="1" applyFont="1" applyFill="1" applyBorder="1" applyAlignment="1">
      <alignment horizontal="left" vertical="center"/>
    </xf>
    <xf numFmtId="172" fontId="119" fillId="58" borderId="27" xfId="241" applyNumberFormat="1" applyFont="1" applyFill="1" applyBorder="1" applyAlignment="1">
      <alignment horizontal="center"/>
      <protection/>
    </xf>
    <xf numFmtId="0" fontId="124" fillId="60" borderId="23" xfId="0" applyFont="1" applyFill="1" applyBorder="1" applyAlignment="1">
      <alignment horizontal="left" vertical="center" wrapText="1"/>
    </xf>
    <xf numFmtId="2" fontId="119" fillId="58" borderId="48" xfId="241" applyNumberFormat="1" applyFont="1" applyFill="1" applyBorder="1" applyAlignment="1">
      <alignment horizontal="center"/>
      <protection/>
    </xf>
    <xf numFmtId="0" fontId="119" fillId="58" borderId="0" xfId="0" applyFont="1" applyFill="1" applyBorder="1" applyAlignment="1">
      <alignment horizontal="center" textRotation="90" wrapText="1"/>
    </xf>
    <xf numFmtId="43" fontId="119" fillId="58" borderId="48" xfId="162" applyFont="1" applyFill="1" applyBorder="1" applyAlignment="1">
      <alignment horizontal="center"/>
    </xf>
    <xf numFmtId="0" fontId="119" fillId="58" borderId="0" xfId="0" applyFont="1" applyFill="1" applyAlignment="1">
      <alignment horizontal="center"/>
    </xf>
    <xf numFmtId="43" fontId="119" fillId="58" borderId="0" xfId="162" applyFont="1" applyFill="1" applyAlignment="1">
      <alignment/>
    </xf>
    <xf numFmtId="43" fontId="119" fillId="58" borderId="31" xfId="162" applyNumberFormat="1" applyFont="1" applyFill="1" applyBorder="1" applyAlignment="1">
      <alignment horizontal="center"/>
    </xf>
    <xf numFmtId="180" fontId="119" fillId="58" borderId="39" xfId="0" applyNumberFormat="1" applyFont="1" applyFill="1" applyBorder="1" applyAlignment="1">
      <alignment horizontal="center"/>
    </xf>
    <xf numFmtId="0" fontId="124" fillId="60" borderId="23" xfId="0" applyFont="1" applyFill="1" applyBorder="1" applyAlignment="1">
      <alignment vertical="center" wrapText="1"/>
    </xf>
    <xf numFmtId="185" fontId="119" fillId="58" borderId="35" xfId="0" applyNumberFormat="1" applyFont="1" applyFill="1" applyBorder="1" applyAlignment="1">
      <alignment horizontal="center"/>
    </xf>
    <xf numFmtId="172" fontId="125" fillId="58" borderId="0" xfId="241" applyNumberFormat="1" applyFont="1" applyFill="1" applyBorder="1" applyAlignment="1">
      <alignment horizontal="center"/>
      <protection/>
    </xf>
    <xf numFmtId="0" fontId="35" fillId="58" borderId="0" xfId="241" applyFont="1" applyFill="1">
      <alignment/>
      <protection/>
    </xf>
    <xf numFmtId="2" fontId="119" fillId="58" borderId="26" xfId="241" applyNumberFormat="1" applyFont="1" applyFill="1" applyBorder="1" applyAlignment="1">
      <alignment horizontal="center"/>
      <protection/>
    </xf>
    <xf numFmtId="0" fontId="119" fillId="58" borderId="0" xfId="0" applyFont="1" applyFill="1" applyAlignment="1">
      <alignment horizontal="right" vertical="top"/>
    </xf>
    <xf numFmtId="172" fontId="119" fillId="58" borderId="30" xfId="241" applyNumberFormat="1" applyFont="1" applyFill="1" applyBorder="1" applyAlignment="1">
      <alignment horizontal="center"/>
      <protection/>
    </xf>
    <xf numFmtId="1" fontId="119" fillId="58" borderId="26" xfId="241" applyNumberFormat="1" applyFont="1" applyFill="1" applyBorder="1" applyAlignment="1">
      <alignment horizontal="center"/>
      <protection/>
    </xf>
    <xf numFmtId="0" fontId="119" fillId="58" borderId="0" xfId="0" applyFont="1" applyFill="1" applyAlignment="1">
      <alignment horizontal="left" vertical="top" wrapText="1"/>
    </xf>
    <xf numFmtId="188" fontId="119" fillId="58" borderId="39" xfId="0" applyNumberFormat="1" applyFont="1" applyFill="1" applyBorder="1" applyAlignment="1">
      <alignment horizontal="center"/>
    </xf>
    <xf numFmtId="0" fontId="124" fillId="60" borderId="42" xfId="0" applyFont="1" applyFill="1" applyBorder="1" applyAlignment="1">
      <alignment horizontal="left" vertical="center"/>
    </xf>
    <xf numFmtId="3" fontId="119" fillId="58" borderId="35" xfId="0" applyNumberFormat="1" applyFont="1" applyFill="1" applyBorder="1" applyAlignment="1">
      <alignment horizontal="center"/>
    </xf>
    <xf numFmtId="172" fontId="119" fillId="58" borderId="36" xfId="0" applyNumberFormat="1" applyFont="1" applyFill="1" applyBorder="1" applyAlignment="1">
      <alignment horizontal="center"/>
    </xf>
    <xf numFmtId="0" fontId="121" fillId="0" borderId="0" xfId="0" applyFont="1" applyAlignment="1">
      <alignment horizontal="left" vertical="top" wrapText="1"/>
    </xf>
    <xf numFmtId="189" fontId="119" fillId="58" borderId="39" xfId="0" applyNumberFormat="1" applyFont="1" applyFill="1" applyBorder="1" applyAlignment="1">
      <alignment horizontal="center"/>
    </xf>
    <xf numFmtId="1" fontId="119" fillId="58" borderId="27" xfId="241" applyNumberFormat="1" applyFont="1" applyFill="1" applyBorder="1" applyAlignment="1">
      <alignment horizontal="center"/>
      <protection/>
    </xf>
    <xf numFmtId="2" fontId="119" fillId="58" borderId="23" xfId="0" applyNumberFormat="1" applyFont="1" applyFill="1" applyBorder="1" applyAlignment="1">
      <alignment horizontal="center"/>
    </xf>
    <xf numFmtId="0" fontId="119" fillId="58" borderId="0" xfId="0" applyFont="1" applyFill="1" applyAlignment="1">
      <alignment vertical="top" wrapText="1"/>
    </xf>
    <xf numFmtId="2" fontId="126" fillId="58" borderId="0" xfId="241" applyNumberFormat="1" applyFont="1" applyFill="1" applyBorder="1" applyAlignment="1">
      <alignment horizontal="center"/>
      <protection/>
    </xf>
    <xf numFmtId="0" fontId="119" fillId="58" borderId="26" xfId="0" applyFont="1" applyFill="1" applyBorder="1" applyAlignment="1">
      <alignment/>
    </xf>
    <xf numFmtId="43" fontId="119" fillId="0" borderId="0" xfId="0" applyNumberFormat="1" applyFont="1" applyAlignment="1">
      <alignment/>
    </xf>
    <xf numFmtId="2" fontId="126" fillId="58" borderId="41" xfId="241" applyNumberFormat="1" applyFont="1" applyFill="1" applyBorder="1" applyAlignment="1">
      <alignment horizontal="center"/>
      <protection/>
    </xf>
    <xf numFmtId="185" fontId="119" fillId="1" borderId="42" xfId="0" applyNumberFormat="1" applyFont="1" applyFill="1" applyBorder="1" applyAlignment="1">
      <alignment vertical="center"/>
    </xf>
    <xf numFmtId="1" fontId="126" fillId="58" borderId="0" xfId="241" applyNumberFormat="1" applyFont="1" applyFill="1" applyBorder="1" applyAlignment="1">
      <alignment horizontal="center"/>
      <protection/>
    </xf>
    <xf numFmtId="0" fontId="35" fillId="58" borderId="0" xfId="241" applyFill="1">
      <alignment/>
      <protection/>
    </xf>
    <xf numFmtId="185" fontId="119" fillId="58" borderId="27" xfId="241" applyNumberFormat="1" applyFont="1" applyFill="1" applyBorder="1" applyAlignment="1">
      <alignment horizontal="center"/>
      <protection/>
    </xf>
    <xf numFmtId="0" fontId="129" fillId="58" borderId="0" xfId="0" applyFont="1" applyFill="1" applyBorder="1" applyAlignment="1">
      <alignment vertical="center"/>
    </xf>
    <xf numFmtId="0" fontId="128" fillId="58" borderId="0" xfId="0" applyFont="1" applyFill="1" applyAlignment="1">
      <alignment/>
    </xf>
    <xf numFmtId="0" fontId="124" fillId="58" borderId="0" xfId="0" applyFont="1" applyFill="1" applyBorder="1" applyAlignment="1">
      <alignment/>
    </xf>
    <xf numFmtId="1" fontId="119" fillId="58" borderId="22" xfId="0" applyNumberFormat="1" applyFont="1" applyFill="1" applyBorder="1" applyAlignment="1">
      <alignment horizontal="center"/>
    </xf>
    <xf numFmtId="14" fontId="129" fillId="58" borderId="28" xfId="0" applyNumberFormat="1" applyFont="1" applyFill="1" applyBorder="1" applyAlignment="1">
      <alignment/>
    </xf>
    <xf numFmtId="0" fontId="136" fillId="58" borderId="0" xfId="0" applyFont="1" applyFill="1" applyAlignment="1">
      <alignment horizontal="right" vertical="top"/>
    </xf>
    <xf numFmtId="4" fontId="119" fillId="58" borderId="22" xfId="0" applyNumberFormat="1" applyFont="1" applyFill="1" applyBorder="1" applyAlignment="1">
      <alignment horizontal="center"/>
    </xf>
    <xf numFmtId="0" fontId="119" fillId="61" borderId="33" xfId="0" applyFont="1" applyFill="1" applyBorder="1" applyAlignment="1">
      <alignment horizontal="center"/>
    </xf>
    <xf numFmtId="1" fontId="108" fillId="58" borderId="49" xfId="193" applyNumberFormat="1" applyFill="1" applyBorder="1" applyAlignment="1" applyProtection="1">
      <alignment horizontal="left" vertical="center"/>
      <protection/>
    </xf>
    <xf numFmtId="190" fontId="119" fillId="58" borderId="36" xfId="0" applyNumberFormat="1" applyFont="1" applyFill="1" applyBorder="1" applyAlignment="1">
      <alignment horizontal="center"/>
    </xf>
    <xf numFmtId="0" fontId="137" fillId="58" borderId="46" xfId="0" applyFont="1" applyFill="1" applyBorder="1" applyAlignment="1">
      <alignment/>
    </xf>
    <xf numFmtId="2" fontId="119" fillId="58" borderId="0" xfId="241" applyNumberFormat="1" applyFont="1" applyFill="1" applyBorder="1" applyAlignment="1">
      <alignment horizontal="center"/>
      <protection/>
    </xf>
    <xf numFmtId="0" fontId="122" fillId="60" borderId="42" xfId="0" applyFont="1" applyFill="1" applyBorder="1" applyAlignment="1">
      <alignment horizontal="left" vertical="center" wrapText="1"/>
    </xf>
    <xf numFmtId="1" fontId="119" fillId="58" borderId="36" xfId="0" applyNumberFormat="1" applyFont="1" applyFill="1" applyBorder="1" applyAlignment="1">
      <alignment horizontal="center"/>
    </xf>
    <xf numFmtId="0" fontId="119" fillId="58" borderId="0" xfId="236" applyFont="1" applyFill="1">
      <alignment/>
      <protection/>
    </xf>
    <xf numFmtId="0" fontId="124" fillId="60" borderId="50" xfId="236" applyFont="1" applyFill="1" applyBorder="1" applyAlignment="1">
      <alignment horizontal="left" vertical="center"/>
      <protection/>
    </xf>
    <xf numFmtId="0" fontId="129" fillId="58" borderId="43" xfId="0" applyFont="1" applyFill="1" applyBorder="1" applyAlignment="1">
      <alignment horizontal="left" vertical="center" wrapText="1"/>
    </xf>
    <xf numFmtId="185" fontId="119" fillId="58" borderId="29" xfId="0" applyNumberFormat="1" applyFont="1" applyFill="1" applyBorder="1" applyAlignment="1">
      <alignment horizontal="center"/>
    </xf>
    <xf numFmtId="172" fontId="129" fillId="58" borderId="43" xfId="0" applyNumberFormat="1" applyFont="1" applyFill="1" applyBorder="1" applyAlignment="1">
      <alignment/>
    </xf>
    <xf numFmtId="187" fontId="119" fillId="58" borderId="29" xfId="0" applyNumberFormat="1" applyFont="1" applyFill="1" applyBorder="1" applyAlignment="1">
      <alignment horizontal="center"/>
    </xf>
    <xf numFmtId="186" fontId="119" fillId="58" borderId="29" xfId="0" applyNumberFormat="1" applyFont="1" applyFill="1" applyBorder="1" applyAlignment="1">
      <alignment horizontal="center"/>
    </xf>
    <xf numFmtId="43" fontId="119" fillId="1" borderId="32" xfId="162" applyFont="1" applyFill="1" applyBorder="1" applyAlignment="1">
      <alignment vertical="center"/>
    </xf>
    <xf numFmtId="0" fontId="129" fillId="58" borderId="43" xfId="0" applyFont="1" applyFill="1" applyBorder="1" applyAlignment="1">
      <alignment vertical="top"/>
    </xf>
    <xf numFmtId="194" fontId="119" fillId="58" borderId="28" xfId="0" applyNumberFormat="1" applyFont="1" applyFill="1" applyBorder="1" applyAlignment="1">
      <alignment horizontal="center"/>
    </xf>
    <xf numFmtId="0" fontId="122" fillId="60" borderId="26" xfId="0" applyFont="1" applyFill="1" applyBorder="1" applyAlignment="1">
      <alignment horizontal="left" vertical="center" wrapText="1"/>
    </xf>
    <xf numFmtId="2" fontId="126" fillId="58" borderId="47" xfId="241" applyNumberFormat="1" applyFont="1" applyFill="1" applyBorder="1" applyAlignment="1">
      <alignment horizontal="center"/>
      <protection/>
    </xf>
    <xf numFmtId="186" fontId="119" fillId="58" borderId="36" xfId="0" applyNumberFormat="1" applyFont="1" applyFill="1" applyBorder="1" applyAlignment="1">
      <alignment horizontal="center"/>
    </xf>
    <xf numFmtId="185" fontId="119" fillId="1" borderId="27" xfId="236" applyNumberFormat="1" applyFont="1" applyFill="1" applyBorder="1" applyAlignment="1">
      <alignment vertical="center"/>
      <protection/>
    </xf>
    <xf numFmtId="0" fontId="132" fillId="58" borderId="40" xfId="0" applyFont="1" applyFill="1" applyBorder="1" applyAlignment="1">
      <alignment wrapText="1"/>
    </xf>
    <xf numFmtId="195" fontId="119" fillId="58" borderId="26" xfId="162" applyNumberFormat="1" applyFont="1" applyFill="1" applyBorder="1" applyAlignment="1">
      <alignment/>
    </xf>
    <xf numFmtId="0" fontId="132" fillId="58" borderId="0" xfId="0" applyFont="1" applyFill="1" applyAlignment="1">
      <alignment wrapText="1"/>
    </xf>
    <xf numFmtId="0" fontId="129" fillId="58" borderId="28" xfId="0" applyFont="1" applyFill="1" applyBorder="1" applyAlignment="1">
      <alignment horizontal="left" vertical="center" wrapText="1"/>
    </xf>
    <xf numFmtId="0" fontId="0" fillId="0" borderId="0" xfId="0" applyFill="1" applyAlignment="1">
      <alignment/>
    </xf>
    <xf numFmtId="43" fontId="119" fillId="58" borderId="41" xfId="162" applyNumberFormat="1" applyFont="1" applyFill="1" applyBorder="1" applyAlignment="1">
      <alignment horizontal="center"/>
    </xf>
    <xf numFmtId="191" fontId="119" fillId="58" borderId="36" xfId="0" applyNumberFormat="1" applyFont="1" applyFill="1" applyBorder="1" applyAlignment="1">
      <alignment horizontal="center"/>
    </xf>
    <xf numFmtId="14" fontId="119" fillId="58" borderId="28" xfId="0" applyNumberFormat="1" applyFont="1" applyFill="1" applyBorder="1" applyAlignment="1">
      <alignment horizontal="left" vertical="center"/>
    </xf>
    <xf numFmtId="185" fontId="129" fillId="1" borderId="27" xfId="236" applyNumberFormat="1" applyFont="1" applyFill="1" applyBorder="1" applyAlignment="1">
      <alignment vertical="center"/>
      <protection/>
    </xf>
    <xf numFmtId="0" fontId="124" fillId="58" borderId="0" xfId="236" applyFont="1" applyFill="1" applyBorder="1" applyAlignment="1">
      <alignment horizontal="left" vertical="center" wrapText="1"/>
      <protection/>
    </xf>
    <xf numFmtId="0" fontId="121" fillId="58" borderId="0" xfId="0" applyFont="1" applyFill="1" applyAlignment="1">
      <alignment vertical="center"/>
    </xf>
    <xf numFmtId="0" fontId="131" fillId="0" borderId="0" xfId="0" applyFont="1" applyAlignment="1">
      <alignment vertical="center"/>
    </xf>
    <xf numFmtId="0" fontId="120" fillId="58" borderId="0" xfId="0" applyNumberFormat="1" applyFont="1" applyFill="1" applyBorder="1" applyAlignment="1">
      <alignment vertical="top" wrapText="1"/>
    </xf>
    <xf numFmtId="192" fontId="119" fillId="58" borderId="22" xfId="0" applyNumberFormat="1" applyFont="1" applyFill="1" applyBorder="1" applyAlignment="1">
      <alignment horizontal="center"/>
    </xf>
    <xf numFmtId="0" fontId="129" fillId="58" borderId="35" xfId="0" applyFont="1" applyFill="1" applyBorder="1" applyAlignment="1">
      <alignment/>
    </xf>
    <xf numFmtId="172" fontId="119" fillId="58" borderId="0" xfId="241" applyNumberFormat="1" applyFont="1" applyFill="1" applyBorder="1" applyAlignment="1">
      <alignment horizontal="center"/>
      <protection/>
    </xf>
    <xf numFmtId="0" fontId="124" fillId="60" borderId="24" xfId="236" applyFont="1" applyFill="1" applyBorder="1" applyAlignment="1">
      <alignment horizontal="left" vertical="center"/>
      <protection/>
    </xf>
    <xf numFmtId="14" fontId="129" fillId="58" borderId="28" xfId="0" applyNumberFormat="1" applyFont="1" applyFill="1" applyBorder="1" applyAlignment="1">
      <alignment horizontal="left" vertical="center"/>
    </xf>
    <xf numFmtId="2" fontId="126" fillId="58" borderId="26" xfId="241" applyNumberFormat="1" applyFont="1" applyFill="1" applyBorder="1" applyAlignment="1">
      <alignment horizontal="center"/>
      <protection/>
    </xf>
    <xf numFmtId="172" fontId="129" fillId="58" borderId="43" xfId="0" applyNumberFormat="1" applyFont="1" applyFill="1" applyBorder="1" applyAlignment="1">
      <alignment horizontal="left"/>
    </xf>
    <xf numFmtId="0" fontId="122" fillId="60" borderId="50" xfId="0" applyFont="1" applyFill="1" applyBorder="1" applyAlignment="1">
      <alignment horizontal="left" vertical="center"/>
    </xf>
    <xf numFmtId="0" fontId="45" fillId="58" borderId="0" xfId="0" applyFont="1" applyFill="1" applyBorder="1" applyAlignment="1">
      <alignment vertical="center"/>
    </xf>
    <xf numFmtId="1" fontId="119" fillId="58" borderId="35" xfId="0" applyNumberFormat="1" applyFont="1" applyFill="1" applyBorder="1" applyAlignment="1">
      <alignment horizontal="center"/>
    </xf>
    <xf numFmtId="172" fontId="129" fillId="58" borderId="43" xfId="0" applyNumberFormat="1" applyFont="1" applyFill="1" applyBorder="1" applyAlignment="1">
      <alignment vertical="center" wrapText="1"/>
    </xf>
    <xf numFmtId="192" fontId="119" fillId="58" borderId="28" xfId="0" applyNumberFormat="1" applyFont="1" applyFill="1" applyBorder="1" applyAlignment="1">
      <alignment horizontal="center"/>
    </xf>
    <xf numFmtId="0" fontId="121" fillId="61" borderId="22" xfId="0" applyFont="1" applyFill="1" applyBorder="1" applyAlignment="1">
      <alignment/>
    </xf>
    <xf numFmtId="185" fontId="119" fillId="1" borderId="43" xfId="0" applyNumberFormat="1" applyFont="1" applyFill="1" applyBorder="1" applyAlignment="1">
      <alignment vertical="center"/>
    </xf>
    <xf numFmtId="4" fontId="119" fillId="58" borderId="35" xfId="0" applyNumberFormat="1" applyFont="1" applyFill="1" applyBorder="1" applyAlignment="1">
      <alignment horizontal="center"/>
    </xf>
    <xf numFmtId="0" fontId="119" fillId="58" borderId="0" xfId="0" applyFont="1" applyFill="1" applyBorder="1" applyAlignment="1">
      <alignment wrapText="1"/>
    </xf>
    <xf numFmtId="0" fontId="128" fillId="58" borderId="0" xfId="0" applyFont="1" applyFill="1" applyAlignment="1">
      <alignment vertical="center"/>
    </xf>
    <xf numFmtId="0" fontId="124" fillId="60" borderId="42" xfId="0" applyFont="1" applyFill="1" applyBorder="1" applyAlignment="1">
      <alignment horizontal="left" vertical="center" wrapText="1"/>
    </xf>
    <xf numFmtId="0" fontId="124" fillId="60" borderId="23" xfId="0" applyFont="1" applyFill="1" applyBorder="1" applyAlignment="1">
      <alignment vertical="top"/>
    </xf>
    <xf numFmtId="0" fontId="119" fillId="0" borderId="0" xfId="0" applyFont="1" applyAlignment="1">
      <alignment/>
    </xf>
    <xf numFmtId="0" fontId="119" fillId="58" borderId="40" xfId="0" applyFont="1" applyFill="1" applyBorder="1" applyAlignment="1">
      <alignment wrapText="1"/>
    </xf>
    <xf numFmtId="172" fontId="129" fillId="58" borderId="43" xfId="0" applyNumberFormat="1" applyFont="1" applyFill="1" applyBorder="1" applyAlignment="1">
      <alignment horizontal="left" vertical="center"/>
    </xf>
    <xf numFmtId="0" fontId="119" fillId="58" borderId="0" xfId="0" applyFont="1" applyFill="1" applyAlignment="1">
      <alignment wrapText="1"/>
    </xf>
    <xf numFmtId="0" fontId="119" fillId="58" borderId="0" xfId="0" applyFont="1" applyFill="1" applyAlignment="1">
      <alignment horizontal="left" vertical="center" wrapText="1"/>
    </xf>
    <xf numFmtId="0" fontId="135" fillId="58" borderId="0" xfId="0" applyFont="1" applyFill="1" applyAlignment="1">
      <alignment horizontal="left" vertical="center" wrapText="1"/>
    </xf>
    <xf numFmtId="43" fontId="119" fillId="58" borderId="47" xfId="162" applyNumberFormat="1" applyFont="1" applyFill="1" applyBorder="1" applyAlignment="1">
      <alignment horizontal="center"/>
    </xf>
    <xf numFmtId="1" fontId="108" fillId="58" borderId="43" xfId="193" applyNumberFormat="1" applyFill="1" applyBorder="1" applyAlignment="1" applyProtection="1">
      <alignment horizontal="left" vertical="center"/>
      <protection/>
    </xf>
    <xf numFmtId="196" fontId="121" fillId="0" borderId="22" xfId="0" applyNumberFormat="1" applyFont="1" applyBorder="1" applyAlignment="1">
      <alignment/>
    </xf>
    <xf numFmtId="186" fontId="119" fillId="58" borderId="35" xfId="0" applyNumberFormat="1" applyFont="1" applyFill="1" applyBorder="1" applyAlignment="1">
      <alignment horizontal="center"/>
    </xf>
    <xf numFmtId="0" fontId="119" fillId="58" borderId="0" xfId="0" applyFont="1" applyFill="1" applyBorder="1" applyAlignment="1">
      <alignment horizontal="left" vertical="top" wrapText="1"/>
    </xf>
    <xf numFmtId="0" fontId="122" fillId="60" borderId="30" xfId="0" applyFont="1" applyFill="1" applyBorder="1" applyAlignment="1">
      <alignment horizontal="left" vertical="center"/>
    </xf>
    <xf numFmtId="0" fontId="119" fillId="58" borderId="0" xfId="0" applyFont="1" applyFill="1" applyAlignment="1">
      <alignment vertical="top"/>
    </xf>
    <xf numFmtId="0" fontId="124" fillId="60" borderId="42" xfId="0" applyFont="1" applyFill="1" applyBorder="1" applyAlignment="1">
      <alignment vertical="center" wrapText="1"/>
    </xf>
    <xf numFmtId="14" fontId="119" fillId="58" borderId="0" xfId="0" applyNumberFormat="1" applyFont="1" applyFill="1" applyBorder="1" applyAlignment="1">
      <alignment horizontal="left" vertical="center"/>
    </xf>
    <xf numFmtId="0" fontId="124" fillId="60" borderId="34" xfId="236" applyFont="1" applyFill="1" applyBorder="1" applyAlignment="1">
      <alignment horizontal="left" vertical="center" wrapText="1"/>
      <protection/>
    </xf>
    <xf numFmtId="1" fontId="122" fillId="58" borderId="0" xfId="0" applyNumberFormat="1" applyFont="1" applyFill="1" applyBorder="1" applyAlignment="1">
      <alignment horizontal="left" vertical="center" wrapText="1"/>
    </xf>
    <xf numFmtId="185" fontId="119" fillId="58" borderId="39" xfId="0" applyNumberFormat="1" applyFont="1" applyFill="1" applyBorder="1" applyAlignment="1">
      <alignment horizontal="center"/>
    </xf>
    <xf numFmtId="187" fontId="119" fillId="58" borderId="39" xfId="0" applyNumberFormat="1" applyFont="1" applyFill="1" applyBorder="1" applyAlignment="1">
      <alignment horizontal="center"/>
    </xf>
    <xf numFmtId="2" fontId="119" fillId="58" borderId="27" xfId="241" applyNumberFormat="1" applyFont="1" applyFill="1" applyBorder="1" applyAlignment="1">
      <alignment horizontal="center"/>
      <protection/>
    </xf>
    <xf numFmtId="186" fontId="119" fillId="58" borderId="39" xfId="0" applyNumberFormat="1" applyFont="1" applyFill="1" applyBorder="1" applyAlignment="1">
      <alignment horizontal="center"/>
    </xf>
    <xf numFmtId="0" fontId="122" fillId="58" borderId="0" xfId="0" applyFont="1" applyFill="1" applyBorder="1" applyAlignment="1">
      <alignment horizontal="left" vertical="center" wrapText="1"/>
    </xf>
    <xf numFmtId="2" fontId="119" fillId="58" borderId="51" xfId="241" applyNumberFormat="1" applyFont="1" applyFill="1" applyBorder="1" applyAlignment="1">
      <alignment horizontal="center"/>
      <protection/>
    </xf>
    <xf numFmtId="0" fontId="120" fillId="58" borderId="0" xfId="0" applyFont="1" applyFill="1" applyAlignment="1">
      <alignment horizontal="right" vertical="top"/>
    </xf>
    <xf numFmtId="0" fontId="27" fillId="58" borderId="0" xfId="193" applyNumberFormat="1" applyFont="1" applyFill="1" applyBorder="1" applyAlignment="1" applyProtection="1">
      <alignment horizontal="left" vertical="top" wrapText="1"/>
      <protection/>
    </xf>
    <xf numFmtId="14" fontId="119" fillId="0" borderId="28" xfId="0" applyNumberFormat="1" applyFont="1" applyFill="1" applyBorder="1" applyAlignment="1">
      <alignment horizontal="left" vertical="center"/>
    </xf>
    <xf numFmtId="0" fontId="124" fillId="60" borderId="26" xfId="236" applyFont="1" applyFill="1" applyBorder="1" applyAlignment="1">
      <alignment horizontal="left" vertical="center" wrapText="1"/>
      <protection/>
    </xf>
    <xf numFmtId="0" fontId="131" fillId="58" borderId="0" xfId="0" applyFont="1" applyFill="1" applyAlignment="1">
      <alignment vertical="center"/>
    </xf>
    <xf numFmtId="189" fontId="119" fillId="58" borderId="22" xfId="0" applyNumberFormat="1" applyFont="1" applyFill="1" applyBorder="1" applyAlignment="1">
      <alignment horizontal="center"/>
    </xf>
    <xf numFmtId="43" fontId="119" fillId="58" borderId="51" xfId="162" applyFont="1" applyFill="1" applyBorder="1" applyAlignment="1">
      <alignment horizontal="center"/>
    </xf>
    <xf numFmtId="0" fontId="0" fillId="0" borderId="0" xfId="0" applyAlignment="1">
      <alignment/>
    </xf>
    <xf numFmtId="0" fontId="45" fillId="58" borderId="0" xfId="0" applyFont="1" applyFill="1" applyBorder="1" applyAlignment="1">
      <alignment horizontal="left" vertical="top" wrapText="1"/>
    </xf>
    <xf numFmtId="0" fontId="129" fillId="58" borderId="0" xfId="0" applyFont="1" applyFill="1" applyBorder="1" applyAlignment="1">
      <alignment horizontal="left" vertical="top" wrapText="1"/>
    </xf>
    <xf numFmtId="0" fontId="134" fillId="58" borderId="0" xfId="0" applyFont="1" applyFill="1" applyBorder="1" applyAlignment="1">
      <alignment horizontal="left" vertical="top"/>
    </xf>
    <xf numFmtId="0" fontId="124" fillId="60" borderId="42" xfId="0" applyFont="1" applyFill="1" applyBorder="1" applyAlignment="1">
      <alignment horizontal="left"/>
    </xf>
    <xf numFmtId="0" fontId="124" fillId="60" borderId="29" xfId="0" applyFont="1" applyFill="1" applyBorder="1" applyAlignment="1">
      <alignment horizontal="left"/>
    </xf>
    <xf numFmtId="0" fontId="124" fillId="60" borderId="39" xfId="0" applyFont="1" applyFill="1" applyBorder="1" applyAlignment="1">
      <alignment horizontal="left"/>
    </xf>
    <xf numFmtId="0" fontId="0" fillId="0" borderId="22" xfId="0" applyBorder="1" applyAlignment="1">
      <alignment horizontal="left"/>
    </xf>
    <xf numFmtId="0" fontId="124" fillId="60" borderId="23" xfId="0" applyFont="1" applyFill="1" applyBorder="1" applyAlignment="1">
      <alignment horizontal="left"/>
    </xf>
    <xf numFmtId="0" fontId="0" fillId="0" borderId="36" xfId="0" applyBorder="1" applyAlignment="1">
      <alignment horizontal="left"/>
    </xf>
    <xf numFmtId="0" fontId="129" fillId="58" borderId="0" xfId="0" applyFont="1" applyFill="1" applyBorder="1" applyAlignment="1">
      <alignment horizontal="left" vertical="top" wrapText="1"/>
    </xf>
    <xf numFmtId="0" fontId="108" fillId="0" borderId="0" xfId="193" applyAlignment="1" applyProtection="1">
      <alignment wrapText="1"/>
      <protection/>
    </xf>
    <xf numFmtId="0" fontId="138" fillId="58" borderId="0" xfId="0" applyFont="1" applyFill="1" applyBorder="1" applyAlignment="1">
      <alignment horizontal="left" vertical="top" wrapText="1"/>
    </xf>
    <xf numFmtId="0" fontId="120" fillId="58" borderId="0" xfId="0" applyFont="1" applyFill="1" applyAlignment="1">
      <alignment horizontal="left" vertical="top" wrapText="1"/>
    </xf>
    <xf numFmtId="0" fontId="27" fillId="58" borderId="0" xfId="0" applyFont="1" applyFill="1" applyAlignment="1">
      <alignment horizontal="left" vertical="top" wrapText="1"/>
    </xf>
    <xf numFmtId="0" fontId="119" fillId="58" borderId="0" xfId="0" applyFont="1" applyFill="1" applyAlignment="1">
      <alignment horizontal="left" vertical="top" wrapText="1"/>
    </xf>
    <xf numFmtId="0" fontId="119" fillId="58" borderId="52" xfId="0" applyFont="1" applyFill="1" applyBorder="1" applyAlignment="1">
      <alignment horizontal="left" vertical="top" wrapText="1"/>
    </xf>
    <xf numFmtId="0" fontId="119" fillId="58" borderId="53" xfId="0" applyFont="1" applyFill="1" applyBorder="1" applyAlignment="1">
      <alignment horizontal="left" vertical="top" wrapText="1"/>
    </xf>
    <xf numFmtId="0" fontId="119" fillId="58" borderId="54" xfId="0" applyFont="1" applyFill="1" applyBorder="1" applyAlignment="1">
      <alignment horizontal="left" vertical="top" wrapText="1"/>
    </xf>
    <xf numFmtId="0" fontId="119" fillId="58" borderId="0" xfId="0" applyNumberFormat="1" applyFont="1" applyFill="1" applyBorder="1" applyAlignment="1">
      <alignment horizontal="left" vertical="top" wrapText="1"/>
    </xf>
    <xf numFmtId="0" fontId="119" fillId="0" borderId="0" xfId="0" applyFont="1" applyAlignment="1">
      <alignment horizontal="left" vertical="top" wrapText="1"/>
    </xf>
    <xf numFmtId="0" fontId="27" fillId="58" borderId="0" xfId="193" applyNumberFormat="1" applyFont="1" applyFill="1" applyBorder="1" applyAlignment="1" applyProtection="1">
      <alignment horizontal="left" vertical="top" wrapText="1"/>
      <protection/>
    </xf>
    <xf numFmtId="0" fontId="120" fillId="58" borderId="0" xfId="0" applyNumberFormat="1" applyFont="1" applyFill="1" applyBorder="1" applyAlignment="1">
      <alignment horizontal="left" vertical="top" wrapText="1"/>
    </xf>
    <xf numFmtId="0" fontId="119" fillId="58" borderId="0" xfId="0" applyFont="1" applyFill="1" applyAlignment="1">
      <alignment horizontal="left" vertical="top"/>
    </xf>
    <xf numFmtId="0" fontId="139" fillId="58" borderId="0" xfId="193" applyFont="1" applyFill="1" applyAlignment="1" applyProtection="1">
      <alignment horizontal="left" vertical="top" wrapText="1"/>
      <protection/>
    </xf>
    <xf numFmtId="0" fontId="140" fillId="58" borderId="0" xfId="0" applyFont="1" applyFill="1" applyAlignment="1">
      <alignment horizontal="left" wrapText="1"/>
    </xf>
    <xf numFmtId="0" fontId="60" fillId="58" borderId="0" xfId="0" applyFont="1" applyFill="1" applyAlignment="1">
      <alignment horizontal="left" vertical="top" wrapText="1"/>
    </xf>
    <xf numFmtId="0" fontId="131" fillId="58" borderId="0" xfId="0" applyFont="1" applyFill="1" applyAlignment="1">
      <alignment horizontal="left" vertical="top" wrapText="1"/>
    </xf>
    <xf numFmtId="0" fontId="108" fillId="58" borderId="0" xfId="193" applyFill="1" applyAlignment="1" applyProtection="1">
      <alignment horizontal="left"/>
      <protection/>
    </xf>
    <xf numFmtId="0" fontId="108" fillId="58" borderId="0" xfId="193" applyFill="1" applyAlignment="1" applyProtection="1">
      <alignment horizontal="center"/>
      <protection/>
    </xf>
    <xf numFmtId="0" fontId="0" fillId="58" borderId="0" xfId="0" applyFill="1" applyAlignment="1">
      <alignment vertical="top" wrapText="1"/>
    </xf>
    <xf numFmtId="0" fontId="108" fillId="58" borderId="0" xfId="193" applyFill="1" applyAlignment="1" applyProtection="1">
      <alignment vertical="top" wrapText="1"/>
      <protection/>
    </xf>
    <xf numFmtId="0" fontId="119" fillId="58" borderId="0" xfId="0" applyFont="1" applyFill="1" applyAlignment="1">
      <alignment horizontal="left" vertical="center" wrapText="1"/>
    </xf>
    <xf numFmtId="0" fontId="128" fillId="58" borderId="0" xfId="0" applyFont="1" applyFill="1" applyAlignment="1">
      <alignment horizontal="left" vertical="top" wrapText="1"/>
    </xf>
    <xf numFmtId="0" fontId="141" fillId="58" borderId="0" xfId="0" applyNumberFormat="1" applyFont="1" applyFill="1" applyBorder="1" applyAlignment="1">
      <alignment horizontal="left" vertical="top" wrapText="1"/>
    </xf>
    <xf numFmtId="0" fontId="141" fillId="58" borderId="0" xfId="0" applyFont="1" applyFill="1" applyAlignment="1">
      <alignment horizontal="left" vertical="top" wrapText="1"/>
    </xf>
    <xf numFmtId="0" fontId="128" fillId="0" borderId="0" xfId="0" applyFont="1" applyFill="1" applyBorder="1" applyAlignment="1">
      <alignment horizontal="left" vertical="top" wrapText="1"/>
    </xf>
    <xf numFmtId="0" fontId="108" fillId="58" borderId="0" xfId="193" applyFill="1" applyAlignment="1" applyProtection="1">
      <alignment wrapText="1"/>
      <protection/>
    </xf>
    <xf numFmtId="0" fontId="0" fillId="58" borderId="0" xfId="0" applyFill="1" applyAlignment="1">
      <alignment wrapText="1"/>
    </xf>
    <xf numFmtId="0" fontId="27" fillId="58" borderId="0" xfId="0" applyFont="1" applyFill="1" applyAlignment="1">
      <alignment horizontal="left" wrapText="1"/>
    </xf>
    <xf numFmtId="0" fontId="119" fillId="58" borderId="0" xfId="0" applyFont="1" applyFill="1" applyAlignment="1">
      <alignment horizontal="left"/>
    </xf>
    <xf numFmtId="0" fontId="120" fillId="58" borderId="0" xfId="0" applyFont="1" applyFill="1" applyAlignment="1">
      <alignment horizontal="left" wrapText="1"/>
    </xf>
    <xf numFmtId="0" fontId="119" fillId="58" borderId="0" xfId="0" applyFont="1" applyFill="1" applyBorder="1" applyAlignment="1">
      <alignment horizontal="left" vertical="top" wrapText="1"/>
    </xf>
    <xf numFmtId="0" fontId="142" fillId="58" borderId="0" xfId="0" applyFont="1" applyFill="1" applyAlignment="1">
      <alignment horizontal="left" vertical="top" wrapText="1"/>
    </xf>
    <xf numFmtId="0" fontId="108" fillId="58" borderId="0" xfId="193" applyFill="1" applyAlignment="1" applyProtection="1">
      <alignment horizontal="left" vertical="top" wrapText="1"/>
      <protection/>
    </xf>
    <xf numFmtId="0" fontId="119" fillId="58" borderId="0" xfId="0" applyFont="1" applyFill="1" applyAlignment="1">
      <alignment horizontal="left" wrapText="1"/>
    </xf>
    <xf numFmtId="0" fontId="120" fillId="58" borderId="0" xfId="0" applyFont="1" applyFill="1" applyAlignment="1">
      <alignment horizontal="left"/>
    </xf>
    <xf numFmtId="0" fontId="119" fillId="58" borderId="0" xfId="0" applyFont="1" applyFill="1" applyAlignment="1">
      <alignment horizontal="left" wrapText="1" indent="2"/>
    </xf>
    <xf numFmtId="0" fontId="119" fillId="58" borderId="0" xfId="0" applyFont="1" applyFill="1" applyAlignment="1">
      <alignment horizontal="left" indent="2"/>
    </xf>
    <xf numFmtId="0" fontId="120" fillId="58" borderId="0" xfId="0" applyFont="1" applyFill="1" applyBorder="1" applyAlignment="1">
      <alignment horizontal="left" vertical="top" wrapText="1"/>
    </xf>
    <xf numFmtId="0" fontId="143" fillId="0" borderId="0" xfId="0" applyFont="1" applyAlignment="1">
      <alignment horizontal="left" vertical="top" wrapText="1"/>
    </xf>
    <xf numFmtId="0" fontId="137" fillId="58" borderId="0" xfId="0" applyNumberFormat="1" applyFont="1" applyFill="1" applyBorder="1" applyAlignment="1">
      <alignment horizontal="left" vertical="top" wrapText="1"/>
    </xf>
    <xf numFmtId="0" fontId="144" fillId="0" borderId="0" xfId="0" applyFont="1" applyAlignment="1">
      <alignment horizontal="left" vertical="top" wrapText="1"/>
    </xf>
    <xf numFmtId="0" fontId="0" fillId="0" borderId="0" xfId="0" applyFont="1" applyAlignment="1">
      <alignment horizontal="left" vertical="top" wrapText="1"/>
    </xf>
    <xf numFmtId="0" fontId="122" fillId="58" borderId="0" xfId="0" applyNumberFormat="1" applyFont="1" applyFill="1" applyBorder="1" applyAlignment="1">
      <alignment horizontal="left" vertical="top" wrapText="1"/>
    </xf>
    <xf numFmtId="0" fontId="117" fillId="0" borderId="0" xfId="0" applyFont="1" applyAlignment="1">
      <alignment horizontal="left" vertical="top" wrapText="1"/>
    </xf>
    <xf numFmtId="0" fontId="145" fillId="0" borderId="0" xfId="193" applyFont="1" applyAlignment="1" applyProtection="1">
      <alignment horizontal="left" vertical="top"/>
      <protection/>
    </xf>
    <xf numFmtId="0" fontId="122" fillId="58" borderId="55" xfId="0" applyFont="1" applyFill="1" applyBorder="1" applyAlignment="1">
      <alignment horizontal="left" vertical="top" wrapText="1"/>
    </xf>
    <xf numFmtId="0" fontId="122" fillId="58" borderId="56" xfId="0" applyFont="1" applyFill="1" applyBorder="1" applyAlignment="1">
      <alignment horizontal="left" vertical="top" wrapText="1"/>
    </xf>
    <xf numFmtId="0" fontId="122" fillId="58" borderId="57" xfId="0" applyFont="1" applyFill="1" applyBorder="1" applyAlignment="1">
      <alignment horizontal="left" vertical="top" wrapText="1"/>
    </xf>
    <xf numFmtId="0" fontId="121" fillId="0" borderId="22" xfId="0" applyFont="1" applyBorder="1" applyAlignment="1">
      <alignment horizontal="center"/>
    </xf>
    <xf numFmtId="0" fontId="121" fillId="61" borderId="22" xfId="0" applyFont="1" applyFill="1" applyBorder="1" applyAlignment="1">
      <alignment vertical="center"/>
    </xf>
    <xf numFmtId="0" fontId="119" fillId="0" borderId="0" xfId="0" applyFont="1" applyAlignment="1">
      <alignment horizontal="left" wrapText="1"/>
    </xf>
    <xf numFmtId="0" fontId="120" fillId="0" borderId="0" xfId="0" applyFont="1" applyAlignment="1">
      <alignment horizontal="left" wrapText="1"/>
    </xf>
    <xf numFmtId="0" fontId="122" fillId="0" borderId="0" xfId="0" applyFont="1" applyAlignment="1">
      <alignment horizontal="left" vertical="center" wrapText="1"/>
    </xf>
    <xf numFmtId="0" fontId="122" fillId="0" borderId="55" xfId="0" applyFont="1" applyBorder="1" applyAlignment="1">
      <alignment horizontal="left" wrapText="1"/>
    </xf>
    <xf numFmtId="0" fontId="122" fillId="0" borderId="56" xfId="0" applyFont="1" applyBorder="1" applyAlignment="1">
      <alignment horizontal="left" wrapText="1"/>
    </xf>
    <xf numFmtId="0" fontId="122" fillId="0" borderId="57" xfId="0" applyFont="1" applyBorder="1" applyAlignment="1">
      <alignment horizontal="left" wrapText="1"/>
    </xf>
    <xf numFmtId="0" fontId="137" fillId="0" borderId="0" xfId="0" applyFont="1" applyAlignment="1">
      <alignment horizontal="left" vertical="center" wrapText="1"/>
    </xf>
    <xf numFmtId="0" fontId="119" fillId="0" borderId="0" xfId="0" applyFont="1" applyAlignment="1">
      <alignment horizontal="left" vertical="center" wrapText="1"/>
    </xf>
    <xf numFmtId="0" fontId="119" fillId="58" borderId="58" xfId="0" applyFont="1" applyFill="1" applyBorder="1" applyAlignment="1">
      <alignment horizontal="center" vertical="center" textRotation="90"/>
    </xf>
    <xf numFmtId="0" fontId="119" fillId="58" borderId="59" xfId="0" applyFont="1" applyFill="1" applyBorder="1" applyAlignment="1">
      <alignment horizontal="center" vertical="center" textRotation="90"/>
    </xf>
    <xf numFmtId="0" fontId="119" fillId="58" borderId="60" xfId="0" applyFont="1" applyFill="1" applyBorder="1" applyAlignment="1">
      <alignment horizontal="center" vertical="center" textRotation="90"/>
    </xf>
    <xf numFmtId="0" fontId="119" fillId="58" borderId="61" xfId="0" applyFont="1" applyFill="1" applyBorder="1" applyAlignment="1">
      <alignment horizontal="left" wrapText="1"/>
    </xf>
    <xf numFmtId="0" fontId="119" fillId="58" borderId="62" xfId="0" applyFont="1" applyFill="1" applyBorder="1" applyAlignment="1">
      <alignment horizontal="left" wrapText="1"/>
    </xf>
    <xf numFmtId="0" fontId="119" fillId="58" borderId="63" xfId="0" applyFont="1" applyFill="1" applyBorder="1" applyAlignment="1">
      <alignment horizontal="left" wrapText="1"/>
    </xf>
    <xf numFmtId="0" fontId="119" fillId="57" borderId="0" xfId="0" applyFont="1" applyFill="1" applyAlignment="1">
      <alignment horizontal="left" wrapText="1"/>
    </xf>
    <xf numFmtId="0" fontId="119" fillId="58" borderId="58" xfId="0" applyFont="1" applyFill="1" applyBorder="1" applyAlignment="1">
      <alignment horizontal="center" vertical="center" textRotation="90" wrapText="1"/>
    </xf>
    <xf numFmtId="0" fontId="119" fillId="58" borderId="59" xfId="0" applyFont="1" applyFill="1" applyBorder="1" applyAlignment="1">
      <alignment horizontal="center" vertical="center" textRotation="90" wrapText="1"/>
    </xf>
    <xf numFmtId="0" fontId="119" fillId="58" borderId="60" xfId="0" applyFont="1" applyFill="1" applyBorder="1" applyAlignment="1">
      <alignment horizontal="center" vertical="center" textRotation="90" wrapText="1"/>
    </xf>
    <xf numFmtId="0" fontId="41" fillId="58" borderId="0" xfId="0" applyFont="1" applyFill="1" applyBorder="1" applyAlignment="1">
      <alignment horizontal="left" wrapText="1"/>
    </xf>
    <xf numFmtId="0" fontId="146" fillId="58" borderId="0" xfId="0" applyFont="1" applyFill="1" applyBorder="1" applyAlignment="1">
      <alignment horizontal="left" wrapText="1"/>
    </xf>
    <xf numFmtId="0" fontId="146" fillId="58" borderId="0" xfId="0" applyFont="1" applyFill="1" applyBorder="1" applyAlignment="1">
      <alignment horizontal="left" wrapText="1"/>
    </xf>
    <xf numFmtId="0" fontId="126" fillId="58" borderId="0" xfId="236" applyFont="1" applyFill="1" applyBorder="1" applyAlignment="1">
      <alignment horizontal="center" vertical="center" wrapText="1"/>
      <protection/>
    </xf>
    <xf numFmtId="0" fontId="119" fillId="58" borderId="58" xfId="236" applyFont="1" applyFill="1" applyBorder="1" applyAlignment="1">
      <alignment horizontal="center" vertical="center" textRotation="90" wrapText="1"/>
      <protection/>
    </xf>
    <xf numFmtId="0" fontId="119" fillId="58" borderId="60" xfId="236" applyFont="1" applyFill="1" applyBorder="1" applyAlignment="1">
      <alignment horizontal="center" vertical="center" textRotation="90" wrapText="1"/>
      <protection/>
    </xf>
    <xf numFmtId="0" fontId="119" fillId="58" borderId="59" xfId="236" applyFont="1" applyFill="1" applyBorder="1" applyAlignment="1">
      <alignment horizontal="center" vertical="center" textRotation="90" wrapText="1"/>
      <protection/>
    </xf>
    <xf numFmtId="0" fontId="125" fillId="58" borderId="0" xfId="0" applyFont="1" applyFill="1" applyBorder="1" applyAlignment="1">
      <alignment horizontal="center" vertical="center" wrapText="1"/>
    </xf>
    <xf numFmtId="0" fontId="119" fillId="58" borderId="64" xfId="0" applyFont="1" applyFill="1" applyBorder="1" applyAlignment="1">
      <alignment horizontal="center" vertical="center" wrapText="1"/>
    </xf>
    <xf numFmtId="0" fontId="119" fillId="58" borderId="65" xfId="0" applyFont="1" applyFill="1" applyBorder="1" applyAlignment="1">
      <alignment horizontal="center" vertical="center" wrapText="1"/>
    </xf>
    <xf numFmtId="0" fontId="146" fillId="0" borderId="0" xfId="0" applyFont="1" applyAlignment="1">
      <alignment horizontal="left"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icardo-aea.com/" TargetMode="External" /><Relationship Id="rId3" Type="http://schemas.openxmlformats.org/officeDocument/2006/relationships/hyperlink" Target="http://www.ricardo-aea.com/" TargetMode="External" /><Relationship Id="rId4" Type="http://schemas.openxmlformats.org/officeDocument/2006/relationships/image" Target="../media/image2.png" /><Relationship Id="rId5" Type="http://schemas.openxmlformats.org/officeDocument/2006/relationships/hyperlink" Target="https://www.gov.uk/government/organisations/department-of-energy-climate-change" TargetMode="External" /><Relationship Id="rId6" Type="http://schemas.openxmlformats.org/officeDocument/2006/relationships/hyperlink" Target="https://www.gov.uk/government/organisations/department-of-energy-climate-change" TargetMode="External" /><Relationship Id="rId7" Type="http://schemas.openxmlformats.org/officeDocument/2006/relationships/image" Target="../media/image3.png" /><Relationship Id="rId8" Type="http://schemas.openxmlformats.org/officeDocument/2006/relationships/hyperlink" Target="https://www.gov.uk/government/organisations/department-for-environment-food-rural-affairs" TargetMode="External" /><Relationship Id="rId9" Type="http://schemas.openxmlformats.org/officeDocument/2006/relationships/hyperlink" Target="https://www.gov.uk/government/organisations/department-for-environment-food-rural-affair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1</xdr:row>
      <xdr:rowOff>57150</xdr:rowOff>
    </xdr:from>
    <xdr:to>
      <xdr:col>7</xdr:col>
      <xdr:colOff>895350</xdr:colOff>
      <xdr:row>2</xdr:row>
      <xdr:rowOff>133350</xdr:rowOff>
    </xdr:to>
    <xdr:pic>
      <xdr:nvPicPr>
        <xdr:cNvPr id="1" name="Picture 5">
          <a:hlinkClick r:id="rId3"/>
        </xdr:cNvPr>
        <xdr:cNvPicPr preferRelativeResize="1">
          <a:picLocks noChangeAspect="1"/>
        </xdr:cNvPicPr>
      </xdr:nvPicPr>
      <xdr:blipFill>
        <a:blip r:embed="rId1"/>
        <a:stretch>
          <a:fillRect/>
        </a:stretch>
      </xdr:blipFill>
      <xdr:spPr>
        <a:xfrm>
          <a:off x="5219700" y="247650"/>
          <a:ext cx="1219200" cy="266700"/>
        </a:xfrm>
        <a:prstGeom prst="rect">
          <a:avLst/>
        </a:prstGeom>
        <a:noFill/>
        <a:ln w="9525" cmpd="sng">
          <a:noFill/>
        </a:ln>
      </xdr:spPr>
    </xdr:pic>
    <xdr:clientData/>
  </xdr:twoCellAnchor>
  <xdr:twoCellAnchor editAs="oneCell">
    <xdr:from>
      <xdr:col>1</xdr:col>
      <xdr:colOff>914400</xdr:colOff>
      <xdr:row>0</xdr:row>
      <xdr:rowOff>9525</xdr:rowOff>
    </xdr:from>
    <xdr:to>
      <xdr:col>2</xdr:col>
      <xdr:colOff>942975</xdr:colOff>
      <xdr:row>3</xdr:row>
      <xdr:rowOff>123825</xdr:rowOff>
    </xdr:to>
    <xdr:pic>
      <xdr:nvPicPr>
        <xdr:cNvPr id="2" name="Picture 7">
          <a:hlinkClick r:id="rId6"/>
        </xdr:cNvPr>
        <xdr:cNvPicPr preferRelativeResize="1">
          <a:picLocks noChangeAspect="1"/>
        </xdr:cNvPicPr>
      </xdr:nvPicPr>
      <xdr:blipFill>
        <a:blip r:embed="rId4"/>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3" name="Picture 8">
          <a:hlinkClick r:id="rId9"/>
        </xdr:cNvPr>
        <xdr:cNvPicPr preferRelativeResize="1">
          <a:picLocks noChangeAspect="1"/>
        </xdr:cNvPicPr>
      </xdr:nvPicPr>
      <xdr:blipFill>
        <a:blip r:embed="rId7"/>
        <a:stretch>
          <a:fillRect/>
        </a:stretch>
      </xdr:blipFill>
      <xdr:spPr>
        <a:xfrm>
          <a:off x="47625" y="28575"/>
          <a:ext cx="1152525" cy="676275"/>
        </a:xfrm>
        <a:prstGeom prst="rect">
          <a:avLst/>
        </a:prstGeom>
        <a:noFill/>
        <a:ln w="9525" cmpd="sng">
          <a:noFill/>
        </a:ln>
      </xdr:spPr>
    </xdr:pic>
    <xdr:clientData/>
  </xdr:twoCellAnchor>
  <xdr:twoCellAnchor>
    <xdr:from>
      <xdr:col>7</xdr:col>
      <xdr:colOff>1076325</xdr:colOff>
      <xdr:row>0</xdr:row>
      <xdr:rowOff>142875</xdr:rowOff>
    </xdr:from>
    <xdr:to>
      <xdr:col>9</xdr:col>
      <xdr:colOff>161925</xdr:colOff>
      <xdr:row>3</xdr:row>
      <xdr:rowOff>66675</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6619875" y="142875"/>
          <a:ext cx="12573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380</xdr:row>
      <xdr:rowOff>95250</xdr:rowOff>
    </xdr:from>
    <xdr:to>
      <xdr:col>8</xdr:col>
      <xdr:colOff>333375</xdr:colOff>
      <xdr:row>380</xdr:row>
      <xdr:rowOff>95250</xdr:rowOff>
    </xdr:to>
    <xdr:pic>
      <xdr:nvPicPr>
        <xdr:cNvPr id="1" name="Picture 1"/>
        <xdr:cNvPicPr preferRelativeResize="1">
          <a:picLocks noChangeAspect="1"/>
        </xdr:cNvPicPr>
      </xdr:nvPicPr>
      <xdr:blipFill>
        <a:blip r:embed="rId1"/>
        <a:stretch>
          <a:fillRect/>
        </a:stretch>
      </xdr:blipFill>
      <xdr:spPr>
        <a:xfrm>
          <a:off x="352425" y="97135950"/>
          <a:ext cx="5486400" cy="0"/>
        </a:xfrm>
        <a:prstGeom prst="rect">
          <a:avLst/>
        </a:prstGeom>
        <a:noFill/>
        <a:ln w="9525" cmpd="sng">
          <a:noFill/>
        </a:ln>
      </xdr:spPr>
    </xdr:pic>
    <xdr:clientData/>
  </xdr:twoCellAnchor>
  <xdr:twoCellAnchor editAs="oneCell">
    <xdr:from>
      <xdr:col>1</xdr:col>
      <xdr:colOff>0</xdr:colOff>
      <xdr:row>380</xdr:row>
      <xdr:rowOff>95250</xdr:rowOff>
    </xdr:from>
    <xdr:to>
      <xdr:col>8</xdr:col>
      <xdr:colOff>609600</xdr:colOff>
      <xdr:row>380</xdr:row>
      <xdr:rowOff>95250</xdr:rowOff>
    </xdr:to>
    <xdr:pic>
      <xdr:nvPicPr>
        <xdr:cNvPr id="2" name="Picture 3"/>
        <xdr:cNvPicPr preferRelativeResize="1">
          <a:picLocks noChangeAspect="1"/>
        </xdr:cNvPicPr>
      </xdr:nvPicPr>
      <xdr:blipFill>
        <a:blip r:embed="rId2"/>
        <a:stretch>
          <a:fillRect/>
        </a:stretch>
      </xdr:blipFill>
      <xdr:spPr>
        <a:xfrm>
          <a:off x="352425" y="97135950"/>
          <a:ext cx="5762625" cy="0"/>
        </a:xfrm>
        <a:prstGeom prst="rect">
          <a:avLst/>
        </a:prstGeom>
        <a:noFill/>
        <a:ln w="9525" cmpd="sng">
          <a:noFill/>
        </a:ln>
      </xdr:spPr>
    </xdr:pic>
    <xdr:clientData/>
  </xdr:twoCellAnchor>
  <xdr:twoCellAnchor editAs="oneCell">
    <xdr:from>
      <xdr:col>1</xdr:col>
      <xdr:colOff>9525</xdr:colOff>
      <xdr:row>380</xdr:row>
      <xdr:rowOff>95250</xdr:rowOff>
    </xdr:from>
    <xdr:to>
      <xdr:col>8</xdr:col>
      <xdr:colOff>571500</xdr:colOff>
      <xdr:row>380</xdr:row>
      <xdr:rowOff>95250</xdr:rowOff>
    </xdr:to>
    <xdr:pic>
      <xdr:nvPicPr>
        <xdr:cNvPr id="3" name="Picture 1"/>
        <xdr:cNvPicPr preferRelativeResize="1">
          <a:picLocks noChangeAspect="1"/>
        </xdr:cNvPicPr>
      </xdr:nvPicPr>
      <xdr:blipFill>
        <a:blip r:embed="rId3"/>
        <a:stretch>
          <a:fillRect/>
        </a:stretch>
      </xdr:blipFill>
      <xdr:spPr>
        <a:xfrm>
          <a:off x="361950" y="97135950"/>
          <a:ext cx="5715000" cy="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3"/>
  <sheetViews>
    <sheetView showGridLines="0" tabSelected="1" zoomScale="90" zoomScaleNormal="90" zoomScalePageLayoutView="0" workbookViewId="0" topLeftCell="A1">
      <selection activeCell="I8" sqref="I8"/>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12.8515625" style="0" customWidth="1"/>
  </cols>
  <sheetData>
    <row r="5" ht="14.25" customHeight="1"/>
    <row r="6" ht="15.75" thickBot="1"/>
    <row r="7" spans="2:9" ht="15.75" thickTop="1">
      <c r="B7" s="94" t="s">
        <v>124</v>
      </c>
      <c r="C7" s="71" t="s">
        <v>291</v>
      </c>
      <c r="D7" s="39"/>
      <c r="E7" s="39"/>
      <c r="G7" s="153"/>
      <c r="H7" s="94" t="s">
        <v>65</v>
      </c>
      <c r="I7" s="155">
        <v>42155</v>
      </c>
    </row>
    <row r="8" spans="2:9" ht="15.75" thickBot="1">
      <c r="B8" s="210" t="s">
        <v>159</v>
      </c>
      <c r="C8" s="173">
        <v>2014</v>
      </c>
      <c r="D8" s="39"/>
      <c r="E8" s="39"/>
      <c r="G8" s="153"/>
      <c r="H8" s="8" t="s">
        <v>219</v>
      </c>
      <c r="I8" s="169">
        <v>1.2</v>
      </c>
    </row>
    <row r="9" spans="2:8" ht="15.75" thickTop="1">
      <c r="B9" s="105"/>
      <c r="C9" s="105"/>
      <c r="D9" s="105"/>
      <c r="E9" s="105"/>
      <c r="F9" s="105"/>
      <c r="G9" s="105"/>
      <c r="H9" s="105"/>
    </row>
    <row r="10" spans="2:9" ht="38.25" customHeight="1">
      <c r="B10" s="253" t="s">
        <v>233</v>
      </c>
      <c r="C10" s="253"/>
      <c r="D10" s="253"/>
      <c r="E10" s="253"/>
      <c r="F10" s="253"/>
      <c r="G10" s="253"/>
      <c r="H10" s="253"/>
      <c r="I10" s="253"/>
    </row>
    <row r="11" spans="2:8" ht="14.25" customHeight="1">
      <c r="B11" s="105"/>
      <c r="C11" s="105"/>
      <c r="D11" s="105"/>
      <c r="E11" s="105"/>
      <c r="F11" s="105"/>
      <c r="G11" s="105"/>
      <c r="H11" s="105"/>
    </row>
    <row r="12" spans="2:9" ht="18.75" customHeight="1">
      <c r="B12" s="244" t="s">
        <v>86</v>
      </c>
      <c r="C12" s="244"/>
      <c r="D12" s="244"/>
      <c r="E12" s="244"/>
      <c r="F12" s="244"/>
      <c r="G12" s="244"/>
      <c r="H12" s="244"/>
      <c r="I12" s="244"/>
    </row>
    <row r="13" spans="2:9" ht="6.75" customHeight="1">
      <c r="B13" s="89"/>
      <c r="C13" s="89"/>
      <c r="D13" s="89"/>
      <c r="E13" s="89"/>
      <c r="F13" s="89"/>
      <c r="G13" s="89"/>
      <c r="H13" s="89"/>
      <c r="I13" s="89"/>
    </row>
    <row r="14" spans="2:9" ht="33.75" customHeight="1">
      <c r="B14" s="243" t="s">
        <v>214</v>
      </c>
      <c r="C14" s="243"/>
      <c r="D14" s="243"/>
      <c r="E14" s="243"/>
      <c r="F14" s="243"/>
      <c r="G14" s="243"/>
      <c r="H14" s="243"/>
      <c r="I14" s="243"/>
    </row>
    <row r="15" spans="2:17" ht="43.5" customHeight="1">
      <c r="B15" s="251" t="s">
        <v>41</v>
      </c>
      <c r="C15" s="243"/>
      <c r="D15" s="243"/>
      <c r="E15" s="243"/>
      <c r="F15" s="243"/>
      <c r="G15" s="243"/>
      <c r="H15" s="243"/>
      <c r="I15" s="243"/>
      <c r="J15" s="200"/>
      <c r="K15" s="151"/>
      <c r="L15" s="151"/>
      <c r="M15" s="151"/>
      <c r="N15" s="151"/>
      <c r="O15" s="151"/>
      <c r="P15" s="151"/>
      <c r="Q15" s="151"/>
    </row>
    <row r="16" spans="2:9" ht="55.5" customHeight="1">
      <c r="B16" s="242" t="s">
        <v>264</v>
      </c>
      <c r="C16" s="243"/>
      <c r="D16" s="243"/>
      <c r="E16" s="243"/>
      <c r="F16" s="243"/>
      <c r="G16" s="243"/>
      <c r="H16" s="243"/>
      <c r="I16" s="243"/>
    </row>
    <row r="17" spans="2:9" ht="55.5" customHeight="1">
      <c r="B17" s="242" t="s">
        <v>248</v>
      </c>
      <c r="C17" s="243"/>
      <c r="D17" s="243"/>
      <c r="E17" s="243"/>
      <c r="F17" s="243"/>
      <c r="G17" s="243"/>
      <c r="H17" s="243"/>
      <c r="I17" s="243"/>
    </row>
    <row r="18" spans="2:18" ht="33.75" customHeight="1">
      <c r="B18" s="252" t="s">
        <v>144</v>
      </c>
      <c r="C18" s="252"/>
      <c r="D18" s="252"/>
      <c r="E18" s="252"/>
      <c r="F18" s="252"/>
      <c r="G18" s="252"/>
      <c r="H18" s="252"/>
      <c r="I18" s="252"/>
      <c r="K18" s="241"/>
      <c r="L18" s="241"/>
      <c r="M18" s="241"/>
      <c r="N18" s="241"/>
      <c r="O18" s="241"/>
      <c r="P18" s="241"/>
      <c r="Q18" s="241"/>
      <c r="R18" s="241"/>
    </row>
    <row r="19" spans="2:9" ht="39.75" customHeight="1">
      <c r="B19" s="242" t="s">
        <v>353</v>
      </c>
      <c r="C19" s="243"/>
      <c r="D19" s="243"/>
      <c r="E19" s="243"/>
      <c r="F19" s="243"/>
      <c r="G19" s="243"/>
      <c r="H19" s="4"/>
      <c r="I19" s="9"/>
    </row>
    <row r="20" ht="15.75" thickBot="1"/>
    <row r="21" spans="7:9" ht="15.75" thickTop="1">
      <c r="G21" s="245" t="s">
        <v>344</v>
      </c>
      <c r="H21" s="246"/>
      <c r="I21" s="71" t="s">
        <v>44</v>
      </c>
    </row>
    <row r="22" spans="7:9" ht="15">
      <c r="G22" s="247" t="s">
        <v>11</v>
      </c>
      <c r="H22" s="248"/>
      <c r="I22" s="193" t="s">
        <v>200</v>
      </c>
    </row>
    <row r="23" spans="7:9" ht="15.75" thickBot="1">
      <c r="G23" s="249" t="s">
        <v>9</v>
      </c>
      <c r="H23" s="250"/>
      <c r="I23" s="93" t="s">
        <v>275</v>
      </c>
    </row>
    <row r="24" ht="15.75" thickTop="1"/>
  </sheetData>
  <sheetProtection/>
  <mergeCells count="12">
    <mergeCell ref="G23:H23"/>
    <mergeCell ref="B15:I15"/>
    <mergeCell ref="B16:I16"/>
    <mergeCell ref="B18:I18"/>
    <mergeCell ref="B17:I17"/>
    <mergeCell ref="B10:I10"/>
    <mergeCell ref="K18:R18"/>
    <mergeCell ref="B19:G19"/>
    <mergeCell ref="B14:I14"/>
    <mergeCell ref="B12:I12"/>
    <mergeCell ref="G21:H21"/>
    <mergeCell ref="G22:H22"/>
  </mergeCells>
  <hyperlinks>
    <hyperlink ref="B15:I15" r:id="rId1" display="For new users of the conversion factors, ensure that you have first read Defra's 'Environmental reporting guidelines', then follow the informative text at the top of each tab to report your emissions across scopes 1, 2 and 3.  It is not necessary to read "/>
    <hyperlink ref="B18:I18"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2.xml><?xml version="1.0" encoding="utf-8"?>
<worksheet xmlns="http://schemas.openxmlformats.org/spreadsheetml/2006/main" xmlns:r="http://schemas.openxmlformats.org/officeDocument/2006/relationships">
  <dimension ref="B2:Z26"/>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102" customWidth="1"/>
    <col min="2" max="2" width="13.00390625" style="102" customWidth="1"/>
    <col min="3" max="3" width="11.140625" style="102" customWidth="1"/>
    <col min="4" max="4" width="16.8515625" style="102" customWidth="1"/>
    <col min="5" max="5" width="5.28125" style="102" customWidth="1"/>
    <col min="6" max="11" width="11.140625" style="102" customWidth="1"/>
    <col min="12" max="12" width="10.421875" style="102" customWidth="1"/>
    <col min="13" max="13" width="10.28125" style="102" customWidth="1"/>
    <col min="14" max="16384" width="11.140625" style="102" customWidth="1"/>
  </cols>
  <sheetData>
    <row r="1" ht="15.75" thickBot="1"/>
    <row r="2" spans="12:13" ht="15.75" thickTop="1">
      <c r="L2" s="94" t="s">
        <v>65</v>
      </c>
      <c r="M2" s="155">
        <v>42521</v>
      </c>
    </row>
    <row r="3" spans="12:13" ht="15.75" thickBot="1">
      <c r="L3" s="8" t="s">
        <v>219</v>
      </c>
      <c r="M3" s="169">
        <f>Introduction!$I$8</f>
        <v>1.2</v>
      </c>
    </row>
    <row r="4" ht="15.75" thickTop="1"/>
    <row r="5" spans="2:14" ht="15">
      <c r="B5" s="254" t="s">
        <v>251</v>
      </c>
      <c r="C5" s="254"/>
      <c r="D5" s="254"/>
      <c r="E5" s="254"/>
      <c r="F5" s="254"/>
      <c r="G5" s="254"/>
      <c r="H5" s="254"/>
      <c r="I5" s="254"/>
      <c r="J5" s="254"/>
      <c r="K5" s="254"/>
      <c r="L5" s="254"/>
      <c r="M5" s="254"/>
      <c r="N5" s="238"/>
    </row>
    <row r="6" spans="2:14" ht="7.5" customHeight="1">
      <c r="B6" s="255"/>
      <c r="C6" s="256"/>
      <c r="D6" s="256"/>
      <c r="E6" s="256"/>
      <c r="F6" s="256"/>
      <c r="G6" s="256"/>
      <c r="H6" s="256"/>
      <c r="I6" s="256"/>
      <c r="J6" s="256"/>
      <c r="K6" s="256"/>
      <c r="L6" s="256"/>
      <c r="M6" s="256"/>
      <c r="N6" s="238"/>
    </row>
    <row r="7" spans="2:14" ht="34.5" customHeight="1">
      <c r="B7" s="256" t="s">
        <v>255</v>
      </c>
      <c r="C7" s="256"/>
      <c r="D7" s="256"/>
      <c r="E7" s="256"/>
      <c r="F7" s="256"/>
      <c r="G7" s="256"/>
      <c r="H7" s="256"/>
      <c r="I7" s="256"/>
      <c r="J7" s="256"/>
      <c r="K7" s="256"/>
      <c r="L7" s="256"/>
      <c r="M7" s="256"/>
      <c r="N7" s="238"/>
    </row>
    <row r="8" spans="2:14" ht="4.5" customHeight="1">
      <c r="B8" s="133"/>
      <c r="C8" s="133"/>
      <c r="D8" s="133"/>
      <c r="E8" s="133"/>
      <c r="F8" s="133"/>
      <c r="G8" s="133"/>
      <c r="H8" s="133"/>
      <c r="I8" s="133"/>
      <c r="J8" s="133"/>
      <c r="K8" s="133"/>
      <c r="L8" s="133"/>
      <c r="M8" s="133"/>
      <c r="N8" s="238"/>
    </row>
    <row r="9" spans="2:14" ht="17.25" customHeight="1">
      <c r="B9" s="142"/>
      <c r="C9" s="142"/>
      <c r="D9" s="257" t="s">
        <v>298</v>
      </c>
      <c r="E9" s="258"/>
      <c r="F9" s="258"/>
      <c r="G9" s="258"/>
      <c r="H9" s="259"/>
      <c r="I9" s="142"/>
      <c r="J9" s="142"/>
      <c r="K9" s="142"/>
      <c r="L9" s="142"/>
      <c r="M9" s="142"/>
      <c r="N9" s="238"/>
    </row>
    <row r="10" spans="2:14" ht="11.25" customHeight="1">
      <c r="B10" s="142"/>
      <c r="C10" s="142"/>
      <c r="D10" s="221"/>
      <c r="E10" s="221"/>
      <c r="F10" s="221"/>
      <c r="G10" s="221"/>
      <c r="H10" s="221"/>
      <c r="I10" s="142"/>
      <c r="J10" s="142"/>
      <c r="K10" s="142"/>
      <c r="L10" s="142"/>
      <c r="M10" s="142"/>
      <c r="N10" s="238"/>
    </row>
    <row r="11" spans="2:14" ht="15" customHeight="1">
      <c r="B11" s="260" t="s">
        <v>68</v>
      </c>
      <c r="C11" s="260"/>
      <c r="D11" s="260"/>
      <c r="E11" s="260"/>
      <c r="F11" s="260"/>
      <c r="G11" s="260"/>
      <c r="H11" s="260"/>
      <c r="I11" s="261"/>
      <c r="J11" s="261"/>
      <c r="K11" s="261"/>
      <c r="L11" s="261"/>
      <c r="M11" s="261"/>
      <c r="N11" s="238"/>
    </row>
    <row r="12" spans="2:14" ht="15" customHeight="1">
      <c r="B12" s="262" t="s">
        <v>261</v>
      </c>
      <c r="C12" s="260"/>
      <c r="D12" s="260"/>
      <c r="E12" s="260"/>
      <c r="F12" s="260"/>
      <c r="G12" s="260"/>
      <c r="H12" s="260"/>
      <c r="I12" s="260"/>
      <c r="J12" s="260"/>
      <c r="K12" s="260"/>
      <c r="L12" s="260"/>
      <c r="M12" s="260"/>
      <c r="N12" s="238"/>
    </row>
    <row r="13" spans="2:14" ht="15" customHeight="1">
      <c r="B13" s="235"/>
      <c r="C13" s="87"/>
      <c r="D13" s="87"/>
      <c r="E13" s="87"/>
      <c r="F13" s="87"/>
      <c r="G13" s="87"/>
      <c r="H13" s="87"/>
      <c r="I13" s="87"/>
      <c r="J13" s="87"/>
      <c r="K13" s="87"/>
      <c r="L13" s="87"/>
      <c r="M13" s="87"/>
      <c r="N13" s="238"/>
    </row>
    <row r="14" spans="2:14" ht="84.75" customHeight="1">
      <c r="B14" s="255" t="s">
        <v>328</v>
      </c>
      <c r="C14" s="256"/>
      <c r="D14" s="256"/>
      <c r="E14" s="256"/>
      <c r="F14" s="256"/>
      <c r="G14" s="256"/>
      <c r="H14" s="256"/>
      <c r="I14" s="256"/>
      <c r="J14" s="256"/>
      <c r="K14" s="256"/>
      <c r="L14" s="256"/>
      <c r="M14" s="256"/>
      <c r="N14" s="238"/>
    </row>
    <row r="15" spans="2:14" ht="15" customHeight="1">
      <c r="B15" s="263" t="s">
        <v>134</v>
      </c>
      <c r="C15" s="263"/>
      <c r="D15" s="263"/>
      <c r="E15" s="263"/>
      <c r="F15" s="263"/>
      <c r="G15" s="263"/>
      <c r="H15" s="263"/>
      <c r="I15" s="254"/>
      <c r="J15" s="254"/>
      <c r="K15" s="254"/>
      <c r="L15" s="254"/>
      <c r="M15" s="254"/>
      <c r="N15" s="207"/>
    </row>
    <row r="16" spans="2:14" ht="8.25" customHeight="1">
      <c r="B16" s="260"/>
      <c r="C16" s="260"/>
      <c r="D16" s="260"/>
      <c r="E16" s="260"/>
      <c r="F16" s="260"/>
      <c r="G16" s="260"/>
      <c r="H16" s="260"/>
      <c r="I16" s="256"/>
      <c r="J16" s="256"/>
      <c r="K16" s="256"/>
      <c r="L16" s="256"/>
      <c r="M16" s="256"/>
      <c r="N16" s="207"/>
    </row>
    <row r="17" spans="2:14" ht="48" customHeight="1">
      <c r="B17" s="260" t="s">
        <v>223</v>
      </c>
      <c r="C17" s="260"/>
      <c r="D17" s="260"/>
      <c r="E17" s="260"/>
      <c r="F17" s="260"/>
      <c r="G17" s="260"/>
      <c r="H17" s="260"/>
      <c r="I17" s="260"/>
      <c r="J17" s="260"/>
      <c r="K17" s="260"/>
      <c r="L17" s="260"/>
      <c r="M17" s="260"/>
      <c r="N17" s="207"/>
    </row>
    <row r="18" spans="2:14" ht="49.5" customHeight="1">
      <c r="B18" s="260" t="s">
        <v>90</v>
      </c>
      <c r="C18" s="260"/>
      <c r="D18" s="260"/>
      <c r="E18" s="260"/>
      <c r="F18" s="260"/>
      <c r="G18" s="260"/>
      <c r="H18" s="260"/>
      <c r="I18" s="256"/>
      <c r="J18" s="256"/>
      <c r="K18" s="256"/>
      <c r="L18" s="256"/>
      <c r="M18" s="256"/>
      <c r="N18" s="207"/>
    </row>
    <row r="19" spans="2:14" ht="56.25" customHeight="1">
      <c r="B19" s="260" t="s">
        <v>56</v>
      </c>
      <c r="C19" s="260"/>
      <c r="D19" s="260"/>
      <c r="E19" s="260"/>
      <c r="F19" s="260"/>
      <c r="G19" s="260"/>
      <c r="H19" s="260"/>
      <c r="I19" s="260"/>
      <c r="J19" s="260"/>
      <c r="K19" s="260"/>
      <c r="L19" s="260"/>
      <c r="M19" s="260"/>
      <c r="N19" s="207"/>
    </row>
    <row r="20" spans="2:14" ht="19.5" customHeight="1">
      <c r="B20" s="254" t="s">
        <v>195</v>
      </c>
      <c r="C20" s="254"/>
      <c r="D20" s="254"/>
      <c r="E20" s="254"/>
      <c r="F20" s="254"/>
      <c r="G20" s="254"/>
      <c r="H20" s="254"/>
      <c r="I20" s="254"/>
      <c r="J20" s="254"/>
      <c r="K20" s="254"/>
      <c r="L20" s="254"/>
      <c r="M20" s="254"/>
      <c r="N20" s="238"/>
    </row>
    <row r="21" spans="2:14" ht="32.25" customHeight="1">
      <c r="B21" s="256" t="s">
        <v>308</v>
      </c>
      <c r="C21" s="256"/>
      <c r="D21" s="256"/>
      <c r="E21" s="256"/>
      <c r="F21" s="256"/>
      <c r="G21" s="256"/>
      <c r="H21" s="256"/>
      <c r="I21" s="256"/>
      <c r="J21" s="256"/>
      <c r="K21" s="256"/>
      <c r="L21" s="256"/>
      <c r="M21" s="256"/>
      <c r="N21" s="214"/>
    </row>
    <row r="22" spans="2:14" ht="35.25" customHeight="1">
      <c r="B22" s="256" t="s">
        <v>52</v>
      </c>
      <c r="C22" s="256"/>
      <c r="D22" s="256"/>
      <c r="E22" s="256"/>
      <c r="F22" s="256"/>
      <c r="G22" s="256"/>
      <c r="H22" s="256"/>
      <c r="I22" s="256"/>
      <c r="J22" s="256"/>
      <c r="K22" s="256"/>
      <c r="L22" s="256"/>
      <c r="M22" s="256"/>
      <c r="N22" s="214"/>
    </row>
    <row r="23" spans="2:14" ht="36.75" customHeight="1">
      <c r="B23" s="255" t="s">
        <v>269</v>
      </c>
      <c r="C23" s="256"/>
      <c r="D23" s="256"/>
      <c r="E23" s="256"/>
      <c r="F23" s="256"/>
      <c r="G23" s="256"/>
      <c r="H23" s="256"/>
      <c r="I23" s="256"/>
      <c r="J23" s="256"/>
      <c r="K23" s="256"/>
      <c r="L23" s="256"/>
      <c r="M23" s="256"/>
      <c r="N23" s="214"/>
    </row>
    <row r="24" spans="2:26" ht="80.25" customHeight="1">
      <c r="B24" s="265" t="s">
        <v>247</v>
      </c>
      <c r="C24" s="265"/>
      <c r="D24" s="265"/>
      <c r="E24" s="265"/>
      <c r="F24" s="265"/>
      <c r="G24" s="265"/>
      <c r="H24" s="265"/>
      <c r="I24" s="265"/>
      <c r="J24" s="265"/>
      <c r="K24" s="265"/>
      <c r="L24" s="265"/>
      <c r="M24" s="265"/>
      <c r="N24" s="214"/>
      <c r="O24" s="256"/>
      <c r="P24" s="256"/>
      <c r="Q24" s="256"/>
      <c r="R24" s="256"/>
      <c r="S24" s="256"/>
      <c r="T24" s="256"/>
      <c r="U24" s="256"/>
      <c r="V24" s="256"/>
      <c r="W24" s="256"/>
      <c r="X24" s="256"/>
      <c r="Y24" s="256"/>
      <c r="Z24" s="256"/>
    </row>
    <row r="25" spans="2:13" ht="9" customHeight="1">
      <c r="B25" s="256"/>
      <c r="C25" s="256"/>
      <c r="D25" s="256"/>
      <c r="E25" s="256"/>
      <c r="F25" s="256"/>
      <c r="G25" s="256"/>
      <c r="H25" s="256"/>
      <c r="I25" s="256"/>
      <c r="J25" s="256"/>
      <c r="K25" s="256"/>
      <c r="L25" s="256"/>
      <c r="M25" s="256"/>
    </row>
    <row r="26" spans="2:14" ht="6" customHeight="1">
      <c r="B26" s="264"/>
      <c r="C26" s="264"/>
      <c r="D26" s="264"/>
      <c r="E26" s="264"/>
      <c r="F26" s="264"/>
      <c r="G26" s="264"/>
      <c r="H26" s="264"/>
      <c r="I26" s="264"/>
      <c r="J26" s="264"/>
      <c r="K26" s="264"/>
      <c r="L26" s="264"/>
      <c r="M26" s="264"/>
      <c r="N26" s="238"/>
    </row>
  </sheetData>
  <sheetProtection/>
  <mergeCells count="20">
    <mergeCell ref="B25:M25"/>
    <mergeCell ref="B26:M26"/>
    <mergeCell ref="B19:M19"/>
    <mergeCell ref="B20:M20"/>
    <mergeCell ref="B21:M21"/>
    <mergeCell ref="B22:M22"/>
    <mergeCell ref="B23:M23"/>
    <mergeCell ref="B24:M24"/>
    <mergeCell ref="B14:M14"/>
    <mergeCell ref="B15:M15"/>
    <mergeCell ref="B16:M16"/>
    <mergeCell ref="B17:M17"/>
    <mergeCell ref="B18:M18"/>
    <mergeCell ref="O24:Z24"/>
    <mergeCell ref="B5:M5"/>
    <mergeCell ref="B6:M6"/>
    <mergeCell ref="B7:M7"/>
    <mergeCell ref="D9:H9"/>
    <mergeCell ref="B11:M11"/>
    <mergeCell ref="B12:M12"/>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2:Y218"/>
  <sheetViews>
    <sheetView zoomScale="90" zoomScaleNormal="90" zoomScalePageLayoutView="0" workbookViewId="0" topLeftCell="A1">
      <selection activeCell="A1" sqref="A1"/>
    </sheetView>
  </sheetViews>
  <sheetFormatPr defaultColWidth="11.140625" defaultRowHeight="15"/>
  <cols>
    <col min="1" max="1" width="5.28125" style="130" customWidth="1"/>
    <col min="2" max="2" width="9.140625" style="102" customWidth="1"/>
    <col min="3" max="3" width="12.421875" style="102" customWidth="1"/>
    <col min="4" max="11" width="11.140625" style="102" customWidth="1"/>
    <col min="12" max="12" width="8.421875" style="102" customWidth="1"/>
    <col min="13" max="13" width="22.57421875" style="102" customWidth="1"/>
    <col min="14" max="14" width="12.421875" style="102" customWidth="1"/>
    <col min="15" max="16384" width="11.140625" style="102" customWidth="1"/>
  </cols>
  <sheetData>
    <row r="1" ht="15.75" thickBot="1"/>
    <row r="2" spans="2:13" ht="15.75" thickTop="1">
      <c r="B2" s="38" t="s">
        <v>6</v>
      </c>
      <c r="L2" s="114" t="s">
        <v>65</v>
      </c>
      <c r="M2" s="155">
        <v>42155</v>
      </c>
    </row>
    <row r="3" spans="2:13" ht="15.75" thickBot="1">
      <c r="B3" s="269" t="s">
        <v>143</v>
      </c>
      <c r="C3" s="269"/>
      <c r="L3" s="108" t="s">
        <v>219</v>
      </c>
      <c r="M3" s="169">
        <v>1.2</v>
      </c>
    </row>
    <row r="4" spans="2:3" ht="15.75" thickTop="1">
      <c r="B4" s="269" t="s">
        <v>169</v>
      </c>
      <c r="C4" s="269"/>
    </row>
    <row r="5" spans="2:3" ht="15">
      <c r="B5" s="270" t="s">
        <v>252</v>
      </c>
      <c r="C5" s="270"/>
    </row>
    <row r="7" spans="2:14" ht="21" customHeight="1">
      <c r="B7" s="263" t="s">
        <v>143</v>
      </c>
      <c r="C7" s="263"/>
      <c r="D7" s="263"/>
      <c r="E7" s="263"/>
      <c r="F7" s="263"/>
      <c r="G7" s="263"/>
      <c r="H7" s="263"/>
      <c r="I7" s="254"/>
      <c r="J7" s="254"/>
      <c r="K7" s="254"/>
      <c r="L7" s="254"/>
      <c r="M7" s="254"/>
      <c r="N7" s="207"/>
    </row>
    <row r="8" spans="2:14" ht="6.75" customHeight="1">
      <c r="B8" s="260"/>
      <c r="C8" s="260"/>
      <c r="D8" s="260"/>
      <c r="E8" s="260"/>
      <c r="F8" s="260"/>
      <c r="G8" s="260"/>
      <c r="H8" s="260"/>
      <c r="I8" s="256"/>
      <c r="J8" s="256"/>
      <c r="K8" s="256"/>
      <c r="L8" s="256"/>
      <c r="M8" s="256"/>
      <c r="N8" s="207"/>
    </row>
    <row r="9" spans="2:25" ht="51" customHeight="1">
      <c r="B9" s="272" t="s">
        <v>316</v>
      </c>
      <c r="C9" s="272"/>
      <c r="D9" s="272"/>
      <c r="E9" s="272"/>
      <c r="F9" s="272"/>
      <c r="G9" s="272"/>
      <c r="H9" s="272"/>
      <c r="I9" s="272"/>
      <c r="J9" s="272"/>
      <c r="K9" s="272"/>
      <c r="L9" s="272"/>
      <c r="M9" s="272"/>
      <c r="N9" s="271"/>
      <c r="O9" s="271"/>
      <c r="P9" s="271"/>
      <c r="Q9" s="271"/>
      <c r="R9" s="271"/>
      <c r="S9" s="271"/>
      <c r="T9" s="271"/>
      <c r="U9" s="271"/>
      <c r="V9" s="271"/>
      <c r="W9" s="271"/>
      <c r="X9" s="271"/>
      <c r="Y9" s="271"/>
    </row>
    <row r="10" spans="2:14" ht="15">
      <c r="B10" s="87"/>
      <c r="C10" s="87"/>
      <c r="D10" s="87"/>
      <c r="E10" s="87"/>
      <c r="F10" s="87"/>
      <c r="G10" s="87"/>
      <c r="H10" s="87"/>
      <c r="I10" s="133"/>
      <c r="J10" s="133"/>
      <c r="K10" s="133"/>
      <c r="L10" s="133"/>
      <c r="M10" s="133"/>
      <c r="N10" s="207"/>
    </row>
    <row r="11" spans="1:14" ht="17.25" customHeight="1">
      <c r="A11" s="234">
        <v>1</v>
      </c>
      <c r="B11" s="254" t="s">
        <v>67</v>
      </c>
      <c r="C11" s="254"/>
      <c r="D11" s="254"/>
      <c r="E11" s="254"/>
      <c r="F11" s="254"/>
      <c r="G11" s="254"/>
      <c r="H11" s="254"/>
      <c r="I11" s="254"/>
      <c r="J11" s="254"/>
      <c r="K11" s="254"/>
      <c r="L11" s="254"/>
      <c r="M11" s="254"/>
      <c r="N11" s="238"/>
    </row>
    <row r="12" spans="1:14" ht="15" customHeight="1">
      <c r="A12" s="234"/>
      <c r="B12" s="267" t="s">
        <v>231</v>
      </c>
      <c r="C12" s="254"/>
      <c r="D12" s="254"/>
      <c r="E12" s="254"/>
      <c r="F12" s="254"/>
      <c r="G12" s="254"/>
      <c r="H12" s="254"/>
      <c r="I12" s="254"/>
      <c r="J12" s="254"/>
      <c r="K12" s="254"/>
      <c r="L12" s="254"/>
      <c r="M12" s="254"/>
      <c r="N12" s="238"/>
    </row>
    <row r="13" spans="1:14" ht="15" customHeight="1">
      <c r="A13" s="234"/>
      <c r="B13" s="256" t="s">
        <v>179</v>
      </c>
      <c r="C13" s="256"/>
      <c r="D13" s="256"/>
      <c r="E13" s="256"/>
      <c r="F13" s="256"/>
      <c r="G13" s="256"/>
      <c r="H13" s="256"/>
      <c r="I13" s="256"/>
      <c r="J13" s="256"/>
      <c r="K13" s="256"/>
      <c r="L13" s="256"/>
      <c r="M13" s="256"/>
      <c r="N13" s="238"/>
    </row>
    <row r="14" spans="1:14" ht="66" customHeight="1">
      <c r="A14" s="234"/>
      <c r="B14" s="256"/>
      <c r="C14" s="256"/>
      <c r="D14" s="256"/>
      <c r="E14" s="256"/>
      <c r="F14" s="256"/>
      <c r="G14" s="256"/>
      <c r="H14" s="256"/>
      <c r="I14" s="256"/>
      <c r="J14" s="256"/>
      <c r="K14" s="256"/>
      <c r="L14" s="256"/>
      <c r="M14" s="256"/>
      <c r="N14" s="238"/>
    </row>
    <row r="15" spans="1:13" ht="18" customHeight="1">
      <c r="A15" s="234"/>
      <c r="B15" s="256"/>
      <c r="C15" s="256"/>
      <c r="D15" s="256"/>
      <c r="E15" s="256"/>
      <c r="F15" s="256"/>
      <c r="G15" s="256"/>
      <c r="H15" s="256"/>
      <c r="I15" s="256"/>
      <c r="J15" s="256"/>
      <c r="K15" s="256"/>
      <c r="L15" s="256"/>
      <c r="M15" s="256"/>
    </row>
    <row r="16" spans="1:14" ht="15">
      <c r="A16" s="234"/>
      <c r="B16" s="267" t="s">
        <v>69</v>
      </c>
      <c r="C16" s="256"/>
      <c r="D16" s="256"/>
      <c r="E16" s="256"/>
      <c r="F16" s="256"/>
      <c r="G16" s="256"/>
      <c r="H16" s="256"/>
      <c r="I16" s="256"/>
      <c r="J16" s="256"/>
      <c r="K16" s="256"/>
      <c r="L16" s="256"/>
      <c r="M16" s="256"/>
      <c r="N16" s="238"/>
    </row>
    <row r="17" spans="1:14" ht="15" customHeight="1">
      <c r="A17" s="234"/>
      <c r="B17" s="256" t="s">
        <v>130</v>
      </c>
      <c r="C17" s="256"/>
      <c r="D17" s="256"/>
      <c r="E17" s="256"/>
      <c r="F17" s="256"/>
      <c r="G17" s="256"/>
      <c r="H17" s="256"/>
      <c r="I17" s="256"/>
      <c r="J17" s="256"/>
      <c r="K17" s="256"/>
      <c r="L17" s="256"/>
      <c r="M17" s="256"/>
      <c r="N17" s="238"/>
    </row>
    <row r="18" spans="1:14" ht="48.75" customHeight="1">
      <c r="A18" s="234"/>
      <c r="B18" s="256"/>
      <c r="C18" s="256"/>
      <c r="D18" s="256"/>
      <c r="E18" s="256"/>
      <c r="F18" s="256"/>
      <c r="G18" s="256"/>
      <c r="H18" s="256"/>
      <c r="I18" s="256"/>
      <c r="J18" s="256"/>
      <c r="K18" s="256"/>
      <c r="L18" s="256"/>
      <c r="M18" s="256"/>
      <c r="N18" s="238"/>
    </row>
    <row r="19" spans="1:14" ht="14.25" customHeight="1">
      <c r="A19" s="234"/>
      <c r="B19" s="111"/>
      <c r="C19" s="133"/>
      <c r="D19" s="133"/>
      <c r="E19" s="133"/>
      <c r="F19" s="133"/>
      <c r="G19" s="133"/>
      <c r="H19" s="133"/>
      <c r="I19" s="133"/>
      <c r="J19" s="133"/>
      <c r="K19" s="133"/>
      <c r="L19" s="133"/>
      <c r="M19" s="133"/>
      <c r="N19" s="238"/>
    </row>
    <row r="20" spans="1:14" ht="15" customHeight="1">
      <c r="A20" s="234">
        <f>A11+1</f>
        <v>2</v>
      </c>
      <c r="B20" s="254" t="s">
        <v>250</v>
      </c>
      <c r="C20" s="254"/>
      <c r="D20" s="254"/>
      <c r="E20" s="254"/>
      <c r="F20" s="254"/>
      <c r="G20" s="254"/>
      <c r="H20" s="254"/>
      <c r="I20" s="254"/>
      <c r="J20" s="254"/>
      <c r="K20" s="254"/>
      <c r="L20" s="254"/>
      <c r="M20" s="254"/>
      <c r="N20" s="238"/>
    </row>
    <row r="21" spans="2:14" ht="15" customHeight="1">
      <c r="B21" s="267" t="s">
        <v>231</v>
      </c>
      <c r="C21" s="254"/>
      <c r="D21" s="254"/>
      <c r="E21" s="254"/>
      <c r="F21" s="254"/>
      <c r="G21" s="254"/>
      <c r="H21" s="254"/>
      <c r="I21" s="254"/>
      <c r="J21" s="254"/>
      <c r="K21" s="254"/>
      <c r="L21" s="254"/>
      <c r="M21" s="254"/>
      <c r="N21" s="238"/>
    </row>
    <row r="22" spans="2:14" ht="15">
      <c r="B22" s="256" t="s">
        <v>192</v>
      </c>
      <c r="C22" s="256"/>
      <c r="D22" s="256"/>
      <c r="E22" s="256"/>
      <c r="F22" s="256"/>
      <c r="G22" s="256"/>
      <c r="H22" s="256"/>
      <c r="I22" s="256"/>
      <c r="J22" s="256"/>
      <c r="K22" s="256"/>
      <c r="L22" s="256"/>
      <c r="M22" s="256"/>
      <c r="N22" s="238"/>
    </row>
    <row r="23" spans="2:14" ht="132.75" customHeight="1">
      <c r="B23" s="256"/>
      <c r="C23" s="256"/>
      <c r="D23" s="256"/>
      <c r="E23" s="256"/>
      <c r="F23" s="256"/>
      <c r="G23" s="256"/>
      <c r="H23" s="256"/>
      <c r="I23" s="256"/>
      <c r="J23" s="256"/>
      <c r="K23" s="256"/>
      <c r="L23" s="256"/>
      <c r="M23" s="256"/>
      <c r="N23" s="238"/>
    </row>
    <row r="24" spans="2:14" ht="8.25" customHeight="1">
      <c r="B24" s="133"/>
      <c r="C24" s="133"/>
      <c r="D24" s="133"/>
      <c r="E24" s="133"/>
      <c r="F24" s="133"/>
      <c r="G24" s="133"/>
      <c r="H24" s="133"/>
      <c r="I24" s="133"/>
      <c r="J24" s="133"/>
      <c r="K24" s="133"/>
      <c r="L24" s="133"/>
      <c r="M24" s="133"/>
      <c r="N24" s="238"/>
    </row>
    <row r="25" spans="2:14" ht="15" customHeight="1">
      <c r="B25" s="267" t="s">
        <v>69</v>
      </c>
      <c r="C25" s="256"/>
      <c r="D25" s="256"/>
      <c r="E25" s="256"/>
      <c r="F25" s="256"/>
      <c r="G25" s="256"/>
      <c r="H25" s="256"/>
      <c r="I25" s="256"/>
      <c r="J25" s="256"/>
      <c r="K25" s="256"/>
      <c r="L25" s="256"/>
      <c r="M25" s="256"/>
      <c r="N25" s="238"/>
    </row>
    <row r="26" spans="2:14" ht="15" customHeight="1">
      <c r="B26" s="256" t="s">
        <v>349</v>
      </c>
      <c r="C26" s="256"/>
      <c r="D26" s="256"/>
      <c r="E26" s="256"/>
      <c r="F26" s="256"/>
      <c r="G26" s="256"/>
      <c r="H26" s="256"/>
      <c r="I26" s="256"/>
      <c r="J26" s="256"/>
      <c r="K26" s="256"/>
      <c r="L26" s="256"/>
      <c r="M26" s="256"/>
      <c r="N26" s="238"/>
    </row>
    <row r="27" spans="2:14" ht="54.75" customHeight="1">
      <c r="B27" s="256"/>
      <c r="C27" s="256"/>
      <c r="D27" s="256"/>
      <c r="E27" s="256"/>
      <c r="F27" s="256"/>
      <c r="G27" s="256"/>
      <c r="H27" s="256"/>
      <c r="I27" s="256"/>
      <c r="J27" s="256"/>
      <c r="K27" s="256"/>
      <c r="L27" s="256"/>
      <c r="M27" s="256"/>
      <c r="N27" s="238"/>
    </row>
    <row r="28" spans="2:14" ht="12.75" customHeight="1">
      <c r="B28" s="133"/>
      <c r="C28" s="133"/>
      <c r="D28" s="133"/>
      <c r="E28" s="133"/>
      <c r="F28" s="133"/>
      <c r="G28" s="133"/>
      <c r="H28" s="133"/>
      <c r="I28" s="133"/>
      <c r="J28" s="133"/>
      <c r="K28" s="133"/>
      <c r="L28" s="133"/>
      <c r="M28" s="133"/>
      <c r="N28" s="238"/>
    </row>
    <row r="29" spans="1:14" ht="15" customHeight="1">
      <c r="A29" s="234">
        <f>A20+1</f>
        <v>3</v>
      </c>
      <c r="B29" s="254" t="s">
        <v>148</v>
      </c>
      <c r="C29" s="254"/>
      <c r="D29" s="254"/>
      <c r="E29" s="254"/>
      <c r="F29" s="254"/>
      <c r="G29" s="254"/>
      <c r="H29" s="254"/>
      <c r="I29" s="254"/>
      <c r="J29" s="254"/>
      <c r="K29" s="254"/>
      <c r="L29" s="254"/>
      <c r="M29" s="254"/>
      <c r="N29" s="238"/>
    </row>
    <row r="30" spans="2:14" ht="15" customHeight="1">
      <c r="B30" s="267" t="s">
        <v>262</v>
      </c>
      <c r="C30" s="254"/>
      <c r="D30" s="254"/>
      <c r="E30" s="254"/>
      <c r="F30" s="254"/>
      <c r="G30" s="254"/>
      <c r="H30" s="254"/>
      <c r="I30" s="254"/>
      <c r="J30" s="254"/>
      <c r="K30" s="254"/>
      <c r="L30" s="254"/>
      <c r="M30" s="254"/>
      <c r="N30" s="62"/>
    </row>
    <row r="31" spans="1:14" s="152" customFormat="1" ht="66.75" customHeight="1">
      <c r="A31" s="43"/>
      <c r="B31" s="256" t="s">
        <v>118</v>
      </c>
      <c r="C31" s="256"/>
      <c r="D31" s="256"/>
      <c r="E31" s="256"/>
      <c r="F31" s="256"/>
      <c r="G31" s="256"/>
      <c r="H31" s="256"/>
      <c r="I31" s="256"/>
      <c r="J31" s="256"/>
      <c r="K31" s="256"/>
      <c r="L31" s="256"/>
      <c r="M31" s="256"/>
      <c r="N31" s="208"/>
    </row>
    <row r="32" spans="2:14" ht="19.5" customHeight="1">
      <c r="B32" s="268" t="s">
        <v>3</v>
      </c>
      <c r="C32" s="268"/>
      <c r="D32" s="268"/>
      <c r="E32" s="268"/>
      <c r="F32" s="268"/>
      <c r="G32" s="268"/>
      <c r="H32" s="268"/>
      <c r="I32" s="268"/>
      <c r="J32" s="268"/>
      <c r="K32" s="268"/>
      <c r="L32" s="268"/>
      <c r="M32" s="268"/>
      <c r="N32" s="238"/>
    </row>
    <row r="33" spans="2:14" ht="15">
      <c r="B33" s="256" t="s">
        <v>234</v>
      </c>
      <c r="C33" s="256"/>
      <c r="D33" s="256"/>
      <c r="E33" s="256"/>
      <c r="F33" s="256"/>
      <c r="G33" s="256"/>
      <c r="H33" s="256"/>
      <c r="I33" s="256"/>
      <c r="J33" s="256"/>
      <c r="K33" s="256"/>
      <c r="L33" s="256"/>
      <c r="M33" s="256"/>
      <c r="N33" s="238"/>
    </row>
    <row r="34" spans="2:14" ht="15">
      <c r="B34" s="133"/>
      <c r="C34" s="133"/>
      <c r="D34" s="133"/>
      <c r="E34" s="133"/>
      <c r="F34" s="133"/>
      <c r="G34" s="133"/>
      <c r="H34" s="133"/>
      <c r="I34" s="133"/>
      <c r="J34" s="133"/>
      <c r="K34" s="133"/>
      <c r="L34" s="133"/>
      <c r="M34" s="133"/>
      <c r="N34" s="238"/>
    </row>
    <row r="35" spans="1:14" ht="19.5" customHeight="1">
      <c r="A35" s="234">
        <f>A29+1</f>
        <v>4</v>
      </c>
      <c r="B35" s="254" t="s">
        <v>64</v>
      </c>
      <c r="C35" s="254"/>
      <c r="D35" s="254"/>
      <c r="E35" s="254"/>
      <c r="F35" s="254"/>
      <c r="G35" s="254"/>
      <c r="H35" s="254"/>
      <c r="I35" s="254"/>
      <c r="J35" s="254"/>
      <c r="K35" s="254"/>
      <c r="L35" s="254"/>
      <c r="M35" s="254"/>
      <c r="N35" s="238"/>
    </row>
    <row r="36" spans="2:14" ht="15">
      <c r="B36" s="255" t="s">
        <v>117</v>
      </c>
      <c r="C36" s="256"/>
      <c r="D36" s="256"/>
      <c r="E36" s="256"/>
      <c r="F36" s="256"/>
      <c r="G36" s="256"/>
      <c r="H36" s="256"/>
      <c r="I36" s="256"/>
      <c r="J36" s="256"/>
      <c r="K36" s="256"/>
      <c r="L36" s="256"/>
      <c r="M36" s="256"/>
      <c r="N36" s="238"/>
    </row>
    <row r="37" spans="2:14" ht="33.75" customHeight="1">
      <c r="B37" s="256" t="s">
        <v>75</v>
      </c>
      <c r="C37" s="256"/>
      <c r="D37" s="256"/>
      <c r="E37" s="256"/>
      <c r="F37" s="256"/>
      <c r="G37" s="256"/>
      <c r="H37" s="256"/>
      <c r="I37" s="256"/>
      <c r="J37" s="256"/>
      <c r="K37" s="256"/>
      <c r="L37" s="256"/>
      <c r="M37" s="256"/>
      <c r="N37" s="238"/>
    </row>
    <row r="38" spans="2:14" ht="33.75" customHeight="1">
      <c r="B38" s="256" t="s">
        <v>137</v>
      </c>
      <c r="C38" s="256"/>
      <c r="D38" s="256"/>
      <c r="E38" s="256"/>
      <c r="F38" s="256"/>
      <c r="G38" s="256"/>
      <c r="H38" s="256"/>
      <c r="I38" s="256"/>
      <c r="J38" s="256"/>
      <c r="K38" s="256"/>
      <c r="L38" s="256"/>
      <c r="M38" s="256"/>
      <c r="N38" s="238"/>
    </row>
    <row r="39" spans="2:14" ht="14.25" customHeight="1">
      <c r="B39" s="256" t="s">
        <v>103</v>
      </c>
      <c r="C39" s="256"/>
      <c r="D39" s="256"/>
      <c r="E39" s="256"/>
      <c r="F39" s="256"/>
      <c r="G39" s="256"/>
      <c r="H39" s="256"/>
      <c r="I39" s="256"/>
      <c r="J39" s="256"/>
      <c r="K39" s="256"/>
      <c r="L39" s="256"/>
      <c r="M39" s="256"/>
      <c r="N39" s="238"/>
    </row>
    <row r="40" spans="2:14" ht="9" customHeight="1">
      <c r="B40" s="133"/>
      <c r="C40" s="133"/>
      <c r="D40" s="133"/>
      <c r="E40" s="133"/>
      <c r="F40" s="133"/>
      <c r="G40" s="133"/>
      <c r="H40" s="133"/>
      <c r="I40" s="133"/>
      <c r="J40" s="133"/>
      <c r="K40" s="133"/>
      <c r="L40" s="133"/>
      <c r="M40" s="133"/>
      <c r="N40" s="238"/>
    </row>
    <row r="41" spans="2:14" ht="19.5" customHeight="1">
      <c r="B41" s="268" t="s">
        <v>3</v>
      </c>
      <c r="C41" s="268"/>
      <c r="D41" s="268"/>
      <c r="E41" s="268"/>
      <c r="F41" s="268"/>
      <c r="G41" s="268"/>
      <c r="H41" s="268"/>
      <c r="I41" s="268"/>
      <c r="J41" s="268"/>
      <c r="K41" s="268"/>
      <c r="L41" s="268"/>
      <c r="M41" s="268"/>
      <c r="N41" s="238"/>
    </row>
    <row r="42" spans="2:14" ht="15">
      <c r="B42" s="223" t="s">
        <v>60</v>
      </c>
      <c r="C42" s="223"/>
      <c r="D42" s="223"/>
      <c r="E42" s="223"/>
      <c r="F42" s="223"/>
      <c r="G42" s="223"/>
      <c r="H42" s="223"/>
      <c r="I42" s="223"/>
      <c r="J42" s="223"/>
      <c r="K42" s="223"/>
      <c r="L42" s="223"/>
      <c r="M42" s="223"/>
      <c r="N42" s="238"/>
    </row>
    <row r="43" spans="2:14" ht="15">
      <c r="B43" s="133"/>
      <c r="C43" s="133"/>
      <c r="D43" s="133"/>
      <c r="E43" s="133"/>
      <c r="F43" s="133"/>
      <c r="G43" s="133"/>
      <c r="H43" s="133"/>
      <c r="I43" s="133"/>
      <c r="J43" s="133"/>
      <c r="K43" s="133"/>
      <c r="L43" s="133"/>
      <c r="M43" s="133"/>
      <c r="N43" s="238"/>
    </row>
    <row r="44" spans="1:14" ht="15" customHeight="1">
      <c r="A44" s="234">
        <f>A35+1</f>
        <v>5</v>
      </c>
      <c r="B44" s="254" t="s">
        <v>228</v>
      </c>
      <c r="C44" s="254"/>
      <c r="D44" s="254"/>
      <c r="E44" s="254"/>
      <c r="F44" s="254"/>
      <c r="G44" s="254"/>
      <c r="H44" s="254"/>
      <c r="I44" s="254"/>
      <c r="J44" s="254"/>
      <c r="K44" s="254"/>
      <c r="L44" s="254"/>
      <c r="M44" s="254"/>
      <c r="N44" s="238"/>
    </row>
    <row r="45" spans="2:14" ht="15">
      <c r="B45" s="267" t="s">
        <v>231</v>
      </c>
      <c r="C45" s="267"/>
      <c r="D45" s="267"/>
      <c r="E45" s="267"/>
      <c r="F45" s="267"/>
      <c r="G45" s="267"/>
      <c r="H45" s="267"/>
      <c r="I45" s="267"/>
      <c r="J45" s="267"/>
      <c r="K45" s="267"/>
      <c r="L45" s="267"/>
      <c r="M45" s="267"/>
      <c r="N45" s="238"/>
    </row>
    <row r="46" spans="1:14" ht="16.5" customHeight="1">
      <c r="A46" s="234"/>
      <c r="B46" s="273" t="s">
        <v>1</v>
      </c>
      <c r="C46" s="273"/>
      <c r="D46" s="273"/>
      <c r="E46" s="273"/>
      <c r="F46" s="273"/>
      <c r="G46" s="273"/>
      <c r="H46" s="273"/>
      <c r="I46" s="273"/>
      <c r="J46" s="273"/>
      <c r="K46" s="273"/>
      <c r="L46" s="273"/>
      <c r="M46" s="273"/>
      <c r="N46" s="238"/>
    </row>
    <row r="47" spans="1:14" ht="19.5" customHeight="1">
      <c r="A47" s="234"/>
      <c r="B47" s="273"/>
      <c r="C47" s="273"/>
      <c r="D47" s="273"/>
      <c r="E47" s="273"/>
      <c r="F47" s="273"/>
      <c r="G47" s="273"/>
      <c r="H47" s="273"/>
      <c r="I47" s="273"/>
      <c r="J47" s="273"/>
      <c r="K47" s="273"/>
      <c r="L47" s="273"/>
      <c r="M47" s="273"/>
      <c r="N47" s="238"/>
    </row>
    <row r="48" spans="1:14" ht="21.75" customHeight="1">
      <c r="A48" s="234"/>
      <c r="B48" s="273"/>
      <c r="C48" s="273"/>
      <c r="D48" s="273"/>
      <c r="E48" s="273"/>
      <c r="F48" s="273"/>
      <c r="G48" s="273"/>
      <c r="H48" s="273"/>
      <c r="I48" s="273"/>
      <c r="J48" s="273"/>
      <c r="K48" s="273"/>
      <c r="L48" s="273"/>
      <c r="M48" s="273"/>
      <c r="N48" s="238"/>
    </row>
    <row r="49" spans="1:14" ht="9.75" customHeight="1">
      <c r="A49" s="234"/>
      <c r="B49" s="215"/>
      <c r="C49" s="215"/>
      <c r="D49" s="215"/>
      <c r="E49" s="215"/>
      <c r="F49" s="215"/>
      <c r="G49" s="215"/>
      <c r="H49" s="215"/>
      <c r="I49" s="215"/>
      <c r="J49" s="215"/>
      <c r="K49" s="215"/>
      <c r="L49" s="215"/>
      <c r="M49" s="215"/>
      <c r="N49" s="238"/>
    </row>
    <row r="50" spans="1:14" ht="15" customHeight="1">
      <c r="A50" s="234"/>
      <c r="B50" s="255" t="s">
        <v>181</v>
      </c>
      <c r="C50" s="255"/>
      <c r="D50" s="255"/>
      <c r="E50" s="255"/>
      <c r="F50" s="255"/>
      <c r="G50" s="255"/>
      <c r="H50" s="255"/>
      <c r="I50" s="255"/>
      <c r="J50" s="255"/>
      <c r="K50" s="255"/>
      <c r="L50" s="255"/>
      <c r="M50" s="255"/>
      <c r="N50" s="238"/>
    </row>
    <row r="51" spans="1:14" ht="15" customHeight="1">
      <c r="A51" s="234"/>
      <c r="B51" s="274" t="s">
        <v>259</v>
      </c>
      <c r="C51" s="274"/>
      <c r="D51" s="274"/>
      <c r="E51" s="274"/>
      <c r="F51" s="274"/>
      <c r="G51" s="274"/>
      <c r="H51" s="274"/>
      <c r="I51" s="274"/>
      <c r="J51" s="274"/>
      <c r="K51" s="274"/>
      <c r="L51" s="274"/>
      <c r="M51" s="274"/>
      <c r="N51" s="238"/>
    </row>
    <row r="52" spans="1:14" ht="6.75" customHeight="1">
      <c r="A52" s="234"/>
      <c r="B52" s="274"/>
      <c r="C52" s="274"/>
      <c r="D52" s="274"/>
      <c r="E52" s="274"/>
      <c r="F52" s="274"/>
      <c r="G52" s="274"/>
      <c r="H52" s="274"/>
      <c r="I52" s="274"/>
      <c r="J52" s="274"/>
      <c r="K52" s="274"/>
      <c r="L52" s="274"/>
      <c r="M52" s="274"/>
      <c r="N52" s="238"/>
    </row>
    <row r="53" spans="1:14" ht="15">
      <c r="A53" s="234"/>
      <c r="B53" s="268" t="s">
        <v>3</v>
      </c>
      <c r="C53" s="268"/>
      <c r="D53" s="268"/>
      <c r="E53" s="268"/>
      <c r="F53" s="268"/>
      <c r="G53" s="268"/>
      <c r="H53" s="268"/>
      <c r="I53" s="268"/>
      <c r="J53" s="268"/>
      <c r="K53" s="268"/>
      <c r="L53" s="268"/>
      <c r="M53" s="268"/>
      <c r="N53" s="238"/>
    </row>
    <row r="54" spans="1:14" ht="15" customHeight="1">
      <c r="A54" s="234"/>
      <c r="B54" s="274" t="s">
        <v>136</v>
      </c>
      <c r="C54" s="274"/>
      <c r="D54" s="274"/>
      <c r="E54" s="274"/>
      <c r="F54" s="274"/>
      <c r="G54" s="274"/>
      <c r="H54" s="274"/>
      <c r="I54" s="274"/>
      <c r="J54" s="274"/>
      <c r="K54" s="274"/>
      <c r="L54" s="274"/>
      <c r="M54" s="274"/>
      <c r="N54" s="238"/>
    </row>
    <row r="55" spans="1:14" ht="15">
      <c r="A55" s="234"/>
      <c r="B55" s="274"/>
      <c r="C55" s="274"/>
      <c r="D55" s="274"/>
      <c r="E55" s="274"/>
      <c r="F55" s="274"/>
      <c r="G55" s="274"/>
      <c r="H55" s="274"/>
      <c r="I55" s="274"/>
      <c r="J55" s="274"/>
      <c r="K55" s="274"/>
      <c r="L55" s="274"/>
      <c r="M55" s="274"/>
      <c r="N55" s="238"/>
    </row>
    <row r="56" spans="1:14" ht="15" customHeight="1">
      <c r="A56" s="234">
        <f>A44+1</f>
        <v>6</v>
      </c>
      <c r="B56" s="254" t="s">
        <v>358</v>
      </c>
      <c r="C56" s="254"/>
      <c r="D56" s="254"/>
      <c r="E56" s="254"/>
      <c r="F56" s="254"/>
      <c r="G56" s="254"/>
      <c r="H56" s="254"/>
      <c r="I56" s="254"/>
      <c r="J56" s="254"/>
      <c r="K56" s="254"/>
      <c r="L56" s="254"/>
      <c r="M56" s="254"/>
      <c r="N56" s="238"/>
    </row>
    <row r="57" spans="1:14" ht="15" customHeight="1">
      <c r="A57" s="234"/>
      <c r="B57" s="267" t="s">
        <v>231</v>
      </c>
      <c r="C57" s="254"/>
      <c r="D57" s="254"/>
      <c r="E57" s="254"/>
      <c r="F57" s="254"/>
      <c r="G57" s="254"/>
      <c r="H57" s="254"/>
      <c r="I57" s="254"/>
      <c r="J57" s="254"/>
      <c r="K57" s="254"/>
      <c r="L57" s="254"/>
      <c r="M57" s="254"/>
      <c r="N57" s="238"/>
    </row>
    <row r="58" spans="1:14" ht="23.25" customHeight="1">
      <c r="A58" s="234"/>
      <c r="B58" s="273" t="s">
        <v>95</v>
      </c>
      <c r="C58" s="273"/>
      <c r="D58" s="273"/>
      <c r="E58" s="273"/>
      <c r="F58" s="273"/>
      <c r="G58" s="273"/>
      <c r="H58" s="273"/>
      <c r="I58" s="273"/>
      <c r="J58" s="273"/>
      <c r="K58" s="273"/>
      <c r="L58" s="273"/>
      <c r="M58" s="273"/>
      <c r="N58" s="238"/>
    </row>
    <row r="59" spans="1:14" ht="22.5" customHeight="1">
      <c r="A59" s="234"/>
      <c r="B59" s="273"/>
      <c r="C59" s="273"/>
      <c r="D59" s="273"/>
      <c r="E59" s="273"/>
      <c r="F59" s="273"/>
      <c r="G59" s="273"/>
      <c r="H59" s="273"/>
      <c r="I59" s="273"/>
      <c r="J59" s="273"/>
      <c r="K59" s="273"/>
      <c r="L59" s="273"/>
      <c r="M59" s="273"/>
      <c r="N59" s="238"/>
    </row>
    <row r="60" spans="1:14" ht="15">
      <c r="A60" s="234"/>
      <c r="B60" s="273"/>
      <c r="C60" s="273"/>
      <c r="D60" s="273"/>
      <c r="E60" s="273"/>
      <c r="F60" s="273"/>
      <c r="G60" s="273"/>
      <c r="H60" s="273"/>
      <c r="I60" s="273"/>
      <c r="J60" s="273"/>
      <c r="K60" s="273"/>
      <c r="L60" s="273"/>
      <c r="M60" s="273"/>
      <c r="N60" s="238"/>
    </row>
    <row r="61" spans="1:14" s="103" customFormat="1" ht="11.25">
      <c r="A61" s="156"/>
      <c r="B61" s="216"/>
      <c r="C61" s="216"/>
      <c r="D61" s="216"/>
      <c r="E61" s="216"/>
      <c r="F61" s="216"/>
      <c r="G61" s="216"/>
      <c r="H61" s="216"/>
      <c r="I61" s="216"/>
      <c r="J61" s="216"/>
      <c r="K61" s="216"/>
      <c r="L61" s="216"/>
      <c r="M61" s="216"/>
      <c r="N61" s="60"/>
    </row>
    <row r="62" spans="1:14" ht="15">
      <c r="A62" s="234"/>
      <c r="B62" s="273" t="s">
        <v>290</v>
      </c>
      <c r="C62" s="273"/>
      <c r="D62" s="273"/>
      <c r="E62" s="273"/>
      <c r="F62" s="273"/>
      <c r="G62" s="273"/>
      <c r="H62" s="273"/>
      <c r="I62" s="273"/>
      <c r="J62" s="273"/>
      <c r="K62" s="273"/>
      <c r="L62" s="273"/>
      <c r="M62" s="273"/>
      <c r="N62" s="238"/>
    </row>
    <row r="63" spans="1:14" ht="15">
      <c r="A63" s="234"/>
      <c r="B63" s="273"/>
      <c r="C63" s="273"/>
      <c r="D63" s="273"/>
      <c r="E63" s="273"/>
      <c r="F63" s="273"/>
      <c r="G63" s="273"/>
      <c r="H63" s="273"/>
      <c r="I63" s="273"/>
      <c r="J63" s="273"/>
      <c r="K63" s="273"/>
      <c r="L63" s="273"/>
      <c r="M63" s="273"/>
      <c r="N63" s="238"/>
    </row>
    <row r="64" spans="1:13" ht="15">
      <c r="A64" s="234"/>
      <c r="B64" s="273"/>
      <c r="C64" s="273"/>
      <c r="D64" s="273"/>
      <c r="E64" s="273"/>
      <c r="F64" s="273"/>
      <c r="G64" s="273"/>
      <c r="H64" s="273"/>
      <c r="I64" s="273"/>
      <c r="J64" s="273"/>
      <c r="K64" s="273"/>
      <c r="L64" s="273"/>
      <c r="M64" s="273"/>
    </row>
    <row r="65" spans="1:14" ht="15">
      <c r="A65" s="234"/>
      <c r="B65" s="267" t="s">
        <v>69</v>
      </c>
      <c r="C65" s="267"/>
      <c r="D65" s="267"/>
      <c r="E65" s="267"/>
      <c r="F65" s="267"/>
      <c r="G65" s="267"/>
      <c r="H65" s="267"/>
      <c r="I65" s="267"/>
      <c r="J65" s="267"/>
      <c r="K65" s="267"/>
      <c r="L65" s="267"/>
      <c r="M65" s="267"/>
      <c r="N65" s="238"/>
    </row>
    <row r="66" spans="1:14" ht="15">
      <c r="A66" s="234"/>
      <c r="B66" s="256" t="s">
        <v>201</v>
      </c>
      <c r="C66" s="256"/>
      <c r="D66" s="256"/>
      <c r="E66" s="256"/>
      <c r="F66" s="256"/>
      <c r="G66" s="256"/>
      <c r="H66" s="256"/>
      <c r="I66" s="256"/>
      <c r="J66" s="256"/>
      <c r="K66" s="256"/>
      <c r="L66" s="256"/>
      <c r="M66" s="256"/>
      <c r="N66" s="238"/>
    </row>
    <row r="67" spans="1:13" ht="15">
      <c r="A67" s="234"/>
      <c r="B67" s="256"/>
      <c r="C67" s="256"/>
      <c r="D67" s="256"/>
      <c r="E67" s="256"/>
      <c r="F67" s="256"/>
      <c r="G67" s="256"/>
      <c r="H67" s="256"/>
      <c r="I67" s="256"/>
      <c r="J67" s="256"/>
      <c r="K67" s="256"/>
      <c r="L67" s="256"/>
      <c r="M67" s="256"/>
    </row>
    <row r="68" spans="1:14" ht="15">
      <c r="A68" s="234"/>
      <c r="B68" s="267" t="s">
        <v>3</v>
      </c>
      <c r="C68" s="256"/>
      <c r="D68" s="256"/>
      <c r="E68" s="256"/>
      <c r="F68" s="256"/>
      <c r="G68" s="256"/>
      <c r="H68" s="256"/>
      <c r="I68" s="256"/>
      <c r="J68" s="256"/>
      <c r="K68" s="256"/>
      <c r="L68" s="256"/>
      <c r="M68" s="256"/>
      <c r="N68" s="238"/>
    </row>
    <row r="69" spans="1:14" ht="15">
      <c r="A69" s="234"/>
      <c r="B69" s="256" t="s">
        <v>108</v>
      </c>
      <c r="C69" s="256"/>
      <c r="D69" s="256"/>
      <c r="E69" s="256"/>
      <c r="F69" s="256"/>
      <c r="G69" s="256"/>
      <c r="H69" s="256"/>
      <c r="I69" s="256"/>
      <c r="J69" s="256"/>
      <c r="K69" s="256"/>
      <c r="L69" s="256"/>
      <c r="M69" s="256"/>
      <c r="N69" s="238"/>
    </row>
    <row r="70" spans="1:14" ht="15">
      <c r="A70" s="234"/>
      <c r="B70" s="256"/>
      <c r="C70" s="256"/>
      <c r="D70" s="256"/>
      <c r="E70" s="256"/>
      <c r="F70" s="256"/>
      <c r="G70" s="256"/>
      <c r="H70" s="256"/>
      <c r="I70" s="256"/>
      <c r="J70" s="256"/>
      <c r="K70" s="256"/>
      <c r="L70" s="256"/>
      <c r="M70" s="256"/>
      <c r="N70" s="238"/>
    </row>
    <row r="71" spans="1:14" ht="15">
      <c r="A71" s="234">
        <f>A56+1</f>
        <v>7</v>
      </c>
      <c r="B71" s="254" t="s">
        <v>45</v>
      </c>
      <c r="C71" s="254"/>
      <c r="D71" s="254"/>
      <c r="E71" s="254"/>
      <c r="F71" s="254"/>
      <c r="G71" s="254"/>
      <c r="H71" s="254"/>
      <c r="I71" s="254"/>
      <c r="J71" s="254"/>
      <c r="K71" s="254"/>
      <c r="L71" s="254"/>
      <c r="M71" s="254"/>
      <c r="N71" s="238"/>
    </row>
    <row r="72" spans="1:14" ht="15">
      <c r="A72" s="234"/>
      <c r="B72" s="267" t="s">
        <v>231</v>
      </c>
      <c r="C72" s="254"/>
      <c r="D72" s="254"/>
      <c r="E72" s="254"/>
      <c r="F72" s="254"/>
      <c r="G72" s="254"/>
      <c r="H72" s="254"/>
      <c r="I72" s="254"/>
      <c r="J72" s="254"/>
      <c r="K72" s="254"/>
      <c r="L72" s="254"/>
      <c r="M72" s="254"/>
      <c r="N72" s="238"/>
    </row>
    <row r="73" spans="1:14" ht="15">
      <c r="A73" s="234"/>
      <c r="B73" s="273" t="s">
        <v>197</v>
      </c>
      <c r="C73" s="273"/>
      <c r="D73" s="273"/>
      <c r="E73" s="273"/>
      <c r="F73" s="273"/>
      <c r="G73" s="273"/>
      <c r="H73" s="273"/>
      <c r="I73" s="273"/>
      <c r="J73" s="273"/>
      <c r="K73" s="273"/>
      <c r="L73" s="273"/>
      <c r="M73" s="273"/>
      <c r="N73" s="238"/>
    </row>
    <row r="74" spans="1:14" ht="15">
      <c r="A74" s="234"/>
      <c r="B74" s="273"/>
      <c r="C74" s="273"/>
      <c r="D74" s="273"/>
      <c r="E74" s="273"/>
      <c r="F74" s="273"/>
      <c r="G74" s="273"/>
      <c r="H74" s="273"/>
      <c r="I74" s="273"/>
      <c r="J74" s="273"/>
      <c r="K74" s="273"/>
      <c r="L74" s="273"/>
      <c r="M74" s="273"/>
      <c r="N74" s="238"/>
    </row>
    <row r="75" spans="1:14" ht="78" customHeight="1">
      <c r="A75" s="234"/>
      <c r="B75" s="273"/>
      <c r="C75" s="273"/>
      <c r="D75" s="273"/>
      <c r="E75" s="273"/>
      <c r="F75" s="273"/>
      <c r="G75" s="273"/>
      <c r="H75" s="273"/>
      <c r="I75" s="273"/>
      <c r="J75" s="273"/>
      <c r="K75" s="273"/>
      <c r="L75" s="273"/>
      <c r="M75" s="273"/>
      <c r="N75" s="238"/>
    </row>
    <row r="76" spans="1:13" ht="15">
      <c r="A76" s="234"/>
      <c r="B76" s="256"/>
      <c r="C76" s="256"/>
      <c r="D76" s="256"/>
      <c r="E76" s="256"/>
      <c r="F76" s="256"/>
      <c r="G76" s="256"/>
      <c r="H76" s="256"/>
      <c r="I76" s="256"/>
      <c r="J76" s="256"/>
      <c r="K76" s="256"/>
      <c r="L76" s="256"/>
      <c r="M76" s="256"/>
    </row>
    <row r="77" spans="1:14" ht="15">
      <c r="A77" s="234"/>
      <c r="B77" s="267" t="s">
        <v>69</v>
      </c>
      <c r="C77" s="267"/>
      <c r="D77" s="267"/>
      <c r="E77" s="267"/>
      <c r="F77" s="267"/>
      <c r="G77" s="267"/>
      <c r="H77" s="267"/>
      <c r="I77" s="267"/>
      <c r="J77" s="267"/>
      <c r="K77" s="267"/>
      <c r="L77" s="267"/>
      <c r="M77" s="267"/>
      <c r="N77" s="238"/>
    </row>
    <row r="78" spans="1:14" ht="15">
      <c r="A78" s="234"/>
      <c r="B78" s="256" t="s">
        <v>306</v>
      </c>
      <c r="C78" s="256"/>
      <c r="D78" s="256"/>
      <c r="E78" s="256"/>
      <c r="F78" s="256"/>
      <c r="G78" s="256"/>
      <c r="H78" s="256"/>
      <c r="I78" s="256"/>
      <c r="J78" s="256"/>
      <c r="K78" s="256"/>
      <c r="L78" s="256"/>
      <c r="M78" s="256"/>
      <c r="N78" s="238"/>
    </row>
    <row r="79" spans="1:13" ht="15">
      <c r="A79" s="234"/>
      <c r="B79" s="256"/>
      <c r="C79" s="256"/>
      <c r="D79" s="256"/>
      <c r="E79" s="256"/>
      <c r="F79" s="256"/>
      <c r="G79" s="256"/>
      <c r="H79" s="256"/>
      <c r="I79" s="256"/>
      <c r="J79" s="256"/>
      <c r="K79" s="256"/>
      <c r="L79" s="256"/>
      <c r="M79" s="256"/>
    </row>
    <row r="80" spans="1:14" ht="15">
      <c r="A80" s="234"/>
      <c r="B80" s="267" t="s">
        <v>3</v>
      </c>
      <c r="C80" s="267"/>
      <c r="D80" s="267"/>
      <c r="E80" s="267"/>
      <c r="F80" s="267"/>
      <c r="G80" s="267"/>
      <c r="H80" s="267"/>
      <c r="I80" s="267"/>
      <c r="J80" s="267"/>
      <c r="K80" s="267"/>
      <c r="L80" s="267"/>
      <c r="M80" s="267"/>
      <c r="N80" s="238"/>
    </row>
    <row r="81" spans="1:14" ht="15">
      <c r="A81" s="234"/>
      <c r="B81" s="274" t="s">
        <v>149</v>
      </c>
      <c r="C81" s="274"/>
      <c r="D81" s="274"/>
      <c r="E81" s="274"/>
      <c r="F81" s="274"/>
      <c r="G81" s="274"/>
      <c r="H81" s="274"/>
      <c r="I81" s="274"/>
      <c r="J81" s="274"/>
      <c r="K81" s="274"/>
      <c r="L81" s="274"/>
      <c r="M81" s="274"/>
      <c r="N81" s="238"/>
    </row>
    <row r="82" spans="1:14" ht="15">
      <c r="A82" s="234"/>
      <c r="B82" s="274"/>
      <c r="C82" s="274"/>
      <c r="D82" s="274"/>
      <c r="E82" s="274"/>
      <c r="F82" s="274"/>
      <c r="G82" s="274"/>
      <c r="H82" s="274"/>
      <c r="I82" s="274"/>
      <c r="J82" s="274"/>
      <c r="K82" s="274"/>
      <c r="L82" s="274"/>
      <c r="M82" s="274"/>
      <c r="N82" s="238"/>
    </row>
    <row r="83" spans="2:13" s="152" customFormat="1" ht="15">
      <c r="B83" s="266" t="s">
        <v>217</v>
      </c>
      <c r="C83" s="266"/>
      <c r="D83" s="266"/>
      <c r="E83" s="266"/>
      <c r="F83" s="266"/>
      <c r="G83" s="266"/>
      <c r="H83" s="266"/>
      <c r="I83" s="266"/>
      <c r="J83" s="266"/>
      <c r="K83" s="266"/>
      <c r="L83" s="266"/>
      <c r="M83" s="266"/>
    </row>
    <row r="84" spans="2:13" s="152" customFormat="1" ht="126" customHeight="1">
      <c r="B84" s="277" t="s">
        <v>249</v>
      </c>
      <c r="C84" s="277"/>
      <c r="D84" s="277"/>
      <c r="E84" s="277"/>
      <c r="F84" s="277"/>
      <c r="G84" s="277"/>
      <c r="H84" s="277"/>
      <c r="I84" s="277"/>
      <c r="J84" s="277"/>
      <c r="K84" s="277"/>
      <c r="L84" s="277"/>
      <c r="M84" s="277"/>
    </row>
    <row r="85" spans="1:12" ht="9" customHeight="1">
      <c r="A85" s="234"/>
      <c r="C85" s="7"/>
      <c r="D85" s="7"/>
      <c r="E85" s="7"/>
      <c r="F85" s="7"/>
      <c r="G85" s="7"/>
      <c r="H85" s="7"/>
      <c r="I85" s="7"/>
      <c r="J85" s="7"/>
      <c r="K85" s="7"/>
      <c r="L85" s="7"/>
    </row>
    <row r="86" spans="1:12" ht="15">
      <c r="A86" s="234"/>
      <c r="C86" s="35"/>
      <c r="D86" s="35"/>
      <c r="E86" s="35"/>
      <c r="F86" s="35"/>
      <c r="G86" s="35"/>
      <c r="H86" s="35"/>
      <c r="I86" s="35"/>
      <c r="J86" s="35"/>
      <c r="K86" s="35"/>
      <c r="L86" s="35"/>
    </row>
    <row r="87" spans="1:7" ht="15">
      <c r="A87" s="234"/>
      <c r="G87" s="102" t="s">
        <v>216</v>
      </c>
    </row>
    <row r="88" spans="2:13" ht="21">
      <c r="B88" s="275" t="s">
        <v>169</v>
      </c>
      <c r="C88" s="275"/>
      <c r="D88" s="275"/>
      <c r="E88" s="275"/>
      <c r="F88" s="275"/>
      <c r="G88" s="275"/>
      <c r="H88" s="275"/>
      <c r="I88" s="276"/>
      <c r="J88" s="276"/>
      <c r="K88" s="276"/>
      <c r="L88" s="276"/>
      <c r="M88" s="276"/>
    </row>
    <row r="89" spans="2:13" ht="15">
      <c r="B89" s="260"/>
      <c r="C89" s="260"/>
      <c r="D89" s="260"/>
      <c r="E89" s="260"/>
      <c r="F89" s="260"/>
      <c r="G89" s="260"/>
      <c r="H89" s="260"/>
      <c r="I89" s="256"/>
      <c r="J89" s="256"/>
      <c r="K89" s="256"/>
      <c r="L89" s="256"/>
      <c r="M89" s="256"/>
    </row>
    <row r="90" spans="1:25" ht="58.5" customHeight="1">
      <c r="A90" s="102"/>
      <c r="B90" s="278" t="s">
        <v>138</v>
      </c>
      <c r="C90" s="278"/>
      <c r="D90" s="278"/>
      <c r="E90" s="278"/>
      <c r="F90" s="278"/>
      <c r="G90" s="278"/>
      <c r="H90" s="278"/>
      <c r="I90" s="278"/>
      <c r="J90" s="278"/>
      <c r="K90" s="278"/>
      <c r="L90" s="278"/>
      <c r="M90" s="278"/>
      <c r="N90" s="279"/>
      <c r="O90" s="279"/>
      <c r="P90" s="279"/>
      <c r="Q90" s="279"/>
      <c r="R90" s="279"/>
      <c r="S90" s="279"/>
      <c r="T90" s="279"/>
      <c r="U90" s="279"/>
      <c r="V90" s="279"/>
      <c r="W90" s="279"/>
      <c r="X90" s="279"/>
      <c r="Y90" s="279"/>
    </row>
    <row r="91" spans="1:14" ht="15">
      <c r="A91" s="102"/>
      <c r="B91" s="87"/>
      <c r="C91" s="87"/>
      <c r="D91" s="87"/>
      <c r="E91" s="87"/>
      <c r="F91" s="87"/>
      <c r="G91" s="87"/>
      <c r="H91" s="87"/>
      <c r="I91" s="133"/>
      <c r="J91" s="133"/>
      <c r="K91" s="133"/>
      <c r="L91" s="133"/>
      <c r="M91" s="133"/>
      <c r="N91" s="207"/>
    </row>
    <row r="92" spans="1:14" ht="15">
      <c r="A92" s="102"/>
      <c r="B92" s="254" t="s">
        <v>71</v>
      </c>
      <c r="C92" s="254"/>
      <c r="D92" s="254"/>
      <c r="E92" s="254"/>
      <c r="F92" s="254"/>
      <c r="G92" s="254"/>
      <c r="H92" s="254"/>
      <c r="I92" s="254"/>
      <c r="J92" s="254"/>
      <c r="K92" s="254"/>
      <c r="L92" s="254"/>
      <c r="M92" s="254"/>
      <c r="N92" s="238"/>
    </row>
    <row r="93" spans="1:14" ht="15">
      <c r="A93" s="102"/>
      <c r="B93" s="267" t="s">
        <v>262</v>
      </c>
      <c r="C93" s="254"/>
      <c r="D93" s="254"/>
      <c r="E93" s="254"/>
      <c r="F93" s="254"/>
      <c r="G93" s="254"/>
      <c r="H93" s="254"/>
      <c r="I93" s="254"/>
      <c r="J93" s="254"/>
      <c r="K93" s="254"/>
      <c r="L93" s="254"/>
      <c r="M93" s="254"/>
      <c r="N93" s="62"/>
    </row>
    <row r="94" spans="1:14" ht="15">
      <c r="A94" s="102"/>
      <c r="B94" s="256" t="s">
        <v>363</v>
      </c>
      <c r="C94" s="256"/>
      <c r="D94" s="256"/>
      <c r="E94" s="256"/>
      <c r="F94" s="256"/>
      <c r="G94" s="256"/>
      <c r="H94" s="256"/>
      <c r="I94" s="256"/>
      <c r="J94" s="256"/>
      <c r="K94" s="256"/>
      <c r="L94" s="256"/>
      <c r="M94" s="256"/>
      <c r="N94" s="214"/>
    </row>
    <row r="95" spans="1:14" ht="15">
      <c r="A95" s="102"/>
      <c r="B95" s="256" t="s">
        <v>34</v>
      </c>
      <c r="C95" s="256"/>
      <c r="D95" s="256"/>
      <c r="E95" s="256"/>
      <c r="F95" s="256"/>
      <c r="G95" s="256"/>
      <c r="H95" s="256"/>
      <c r="I95" s="256"/>
      <c r="J95" s="256"/>
      <c r="K95" s="256"/>
      <c r="L95" s="256"/>
      <c r="M95" s="256"/>
      <c r="N95" s="214"/>
    </row>
    <row r="96" spans="1:13" ht="15">
      <c r="A96" s="102"/>
      <c r="B96" s="256"/>
      <c r="C96" s="256"/>
      <c r="D96" s="256"/>
      <c r="E96" s="256"/>
      <c r="F96" s="256"/>
      <c r="G96" s="256"/>
      <c r="H96" s="256"/>
      <c r="I96" s="256"/>
      <c r="J96" s="256"/>
      <c r="K96" s="256"/>
      <c r="L96" s="256"/>
      <c r="M96" s="256"/>
    </row>
    <row r="97" spans="1:14" ht="15">
      <c r="A97" s="102"/>
      <c r="B97" s="254" t="s">
        <v>289</v>
      </c>
      <c r="C97" s="254"/>
      <c r="D97" s="254"/>
      <c r="E97" s="254"/>
      <c r="F97" s="254"/>
      <c r="G97" s="254"/>
      <c r="H97" s="254"/>
      <c r="I97" s="254"/>
      <c r="J97" s="254"/>
      <c r="K97" s="254"/>
      <c r="L97" s="254"/>
      <c r="M97" s="254"/>
      <c r="N97" s="238"/>
    </row>
    <row r="98" spans="1:14" ht="15">
      <c r="A98" s="102"/>
      <c r="B98" s="255" t="s">
        <v>117</v>
      </c>
      <c r="C98" s="256"/>
      <c r="D98" s="256"/>
      <c r="E98" s="256"/>
      <c r="F98" s="256"/>
      <c r="G98" s="256"/>
      <c r="H98" s="256"/>
      <c r="I98" s="256"/>
      <c r="J98" s="256"/>
      <c r="K98" s="256"/>
      <c r="L98" s="256"/>
      <c r="M98" s="256"/>
      <c r="N98" s="238"/>
    </row>
    <row r="99" spans="1:14" ht="15">
      <c r="A99" s="102"/>
      <c r="B99" s="256" t="s">
        <v>360</v>
      </c>
      <c r="C99" s="256"/>
      <c r="D99" s="256"/>
      <c r="E99" s="256"/>
      <c r="F99" s="256"/>
      <c r="G99" s="256"/>
      <c r="H99" s="256"/>
      <c r="I99" s="256"/>
      <c r="J99" s="256"/>
      <c r="K99" s="256"/>
      <c r="L99" s="256"/>
      <c r="M99" s="256"/>
      <c r="N99" s="238"/>
    </row>
    <row r="100" spans="1:14" ht="15">
      <c r="A100" s="102"/>
      <c r="B100" s="256" t="s">
        <v>266</v>
      </c>
      <c r="C100" s="256"/>
      <c r="D100" s="256"/>
      <c r="E100" s="256"/>
      <c r="F100" s="256"/>
      <c r="G100" s="256"/>
      <c r="H100" s="256"/>
      <c r="I100" s="256"/>
      <c r="J100" s="256"/>
      <c r="K100" s="256"/>
      <c r="L100" s="256"/>
      <c r="M100" s="256"/>
      <c r="N100" s="238"/>
    </row>
    <row r="101" spans="1:14" ht="15">
      <c r="A101" s="102"/>
      <c r="B101" s="256" t="s">
        <v>294</v>
      </c>
      <c r="C101" s="256"/>
      <c r="D101" s="256"/>
      <c r="E101" s="256"/>
      <c r="F101" s="256"/>
      <c r="G101" s="256"/>
      <c r="H101" s="256"/>
      <c r="I101" s="256"/>
      <c r="J101" s="256"/>
      <c r="K101" s="256"/>
      <c r="L101" s="256"/>
      <c r="M101" s="256"/>
      <c r="N101" s="238"/>
    </row>
    <row r="102" spans="1:14" ht="15">
      <c r="A102" s="102"/>
      <c r="B102" s="256"/>
      <c r="C102" s="256"/>
      <c r="D102" s="256"/>
      <c r="E102" s="256"/>
      <c r="F102" s="256"/>
      <c r="G102" s="256"/>
      <c r="H102" s="256"/>
      <c r="I102" s="256"/>
      <c r="J102" s="256"/>
      <c r="K102" s="256"/>
      <c r="L102" s="256"/>
      <c r="M102" s="256"/>
      <c r="N102" s="238"/>
    </row>
    <row r="103" spans="1:14" ht="15">
      <c r="A103" s="102"/>
      <c r="B103" s="256"/>
      <c r="C103" s="256"/>
      <c r="D103" s="256"/>
      <c r="E103" s="256"/>
      <c r="F103" s="256"/>
      <c r="G103" s="256"/>
      <c r="H103" s="256"/>
      <c r="I103" s="256"/>
      <c r="J103" s="256"/>
      <c r="K103" s="256"/>
      <c r="L103" s="256"/>
      <c r="M103" s="256"/>
      <c r="N103" s="238"/>
    </row>
    <row r="104" spans="1:14" ht="15">
      <c r="A104" s="102"/>
      <c r="B104" s="268" t="s">
        <v>3</v>
      </c>
      <c r="C104" s="268"/>
      <c r="D104" s="268"/>
      <c r="E104" s="268"/>
      <c r="F104" s="268"/>
      <c r="G104" s="268"/>
      <c r="H104" s="268"/>
      <c r="I104" s="268"/>
      <c r="J104" s="268"/>
      <c r="K104" s="268"/>
      <c r="L104" s="268"/>
      <c r="M104" s="268"/>
      <c r="N104" s="238"/>
    </row>
    <row r="105" spans="1:14" ht="15">
      <c r="A105" s="102"/>
      <c r="B105" s="256" t="s">
        <v>21</v>
      </c>
      <c r="C105" s="256"/>
      <c r="D105" s="256"/>
      <c r="E105" s="256"/>
      <c r="F105" s="256"/>
      <c r="G105" s="256"/>
      <c r="H105" s="256"/>
      <c r="I105" s="256"/>
      <c r="J105" s="256"/>
      <c r="K105" s="256"/>
      <c r="L105" s="256"/>
      <c r="M105" s="256"/>
      <c r="N105" s="238"/>
    </row>
    <row r="106" spans="1:14" ht="15">
      <c r="A106" s="102"/>
      <c r="B106" s="133"/>
      <c r="C106" s="133"/>
      <c r="D106" s="133"/>
      <c r="E106" s="133"/>
      <c r="F106" s="133"/>
      <c r="G106" s="133"/>
      <c r="H106" s="133"/>
      <c r="I106" s="133"/>
      <c r="J106" s="133"/>
      <c r="K106" s="133"/>
      <c r="L106" s="133"/>
      <c r="M106" s="133"/>
      <c r="N106" s="238"/>
    </row>
    <row r="107" spans="1:14" ht="15">
      <c r="A107" s="102"/>
      <c r="B107" s="254" t="s">
        <v>154</v>
      </c>
      <c r="C107" s="254"/>
      <c r="D107" s="254"/>
      <c r="E107" s="254"/>
      <c r="F107" s="254"/>
      <c r="G107" s="254"/>
      <c r="H107" s="254"/>
      <c r="I107" s="254"/>
      <c r="J107" s="254"/>
      <c r="K107" s="254"/>
      <c r="L107" s="254"/>
      <c r="M107" s="254"/>
      <c r="N107" s="238"/>
    </row>
    <row r="108" spans="1:14" ht="15">
      <c r="A108" s="102"/>
      <c r="B108" s="267" t="s">
        <v>231</v>
      </c>
      <c r="C108" s="256"/>
      <c r="D108" s="256"/>
      <c r="E108" s="256"/>
      <c r="F108" s="256"/>
      <c r="G108" s="256"/>
      <c r="H108" s="256"/>
      <c r="I108" s="256"/>
      <c r="J108" s="256"/>
      <c r="K108" s="256"/>
      <c r="L108" s="256"/>
      <c r="M108" s="256"/>
      <c r="N108" s="238"/>
    </row>
    <row r="109" spans="1:14" ht="15">
      <c r="A109" s="102"/>
      <c r="B109" s="256" t="s">
        <v>42</v>
      </c>
      <c r="C109" s="256"/>
      <c r="D109" s="256"/>
      <c r="E109" s="256"/>
      <c r="F109" s="256"/>
      <c r="G109" s="256"/>
      <c r="H109" s="256"/>
      <c r="I109" s="256"/>
      <c r="J109" s="256"/>
      <c r="K109" s="256"/>
      <c r="L109" s="256"/>
      <c r="M109" s="256"/>
      <c r="N109" s="238"/>
    </row>
    <row r="110" spans="1:14" ht="15">
      <c r="A110" s="102"/>
      <c r="B110" s="256"/>
      <c r="C110" s="256"/>
      <c r="D110" s="256"/>
      <c r="E110" s="256"/>
      <c r="F110" s="256"/>
      <c r="G110" s="256"/>
      <c r="H110" s="256"/>
      <c r="I110" s="256"/>
      <c r="J110" s="256"/>
      <c r="K110" s="256"/>
      <c r="L110" s="256"/>
      <c r="M110" s="256"/>
      <c r="N110" s="238"/>
    </row>
    <row r="111" spans="1:14" ht="15">
      <c r="A111" s="102"/>
      <c r="B111" s="256"/>
      <c r="C111" s="256"/>
      <c r="D111" s="256"/>
      <c r="E111" s="256"/>
      <c r="F111" s="256"/>
      <c r="G111" s="256"/>
      <c r="H111" s="256"/>
      <c r="I111" s="256"/>
      <c r="J111" s="256"/>
      <c r="K111" s="256"/>
      <c r="L111" s="256"/>
      <c r="M111" s="256"/>
      <c r="N111" s="238"/>
    </row>
    <row r="112" spans="1:14" ht="15">
      <c r="A112" s="102"/>
      <c r="B112" s="256"/>
      <c r="C112" s="256"/>
      <c r="D112" s="256"/>
      <c r="E112" s="256"/>
      <c r="F112" s="256"/>
      <c r="G112" s="256"/>
      <c r="H112" s="256"/>
      <c r="I112" s="256"/>
      <c r="J112" s="256"/>
      <c r="K112" s="256"/>
      <c r="L112" s="256"/>
      <c r="M112" s="256"/>
      <c r="N112" s="238"/>
    </row>
    <row r="113" spans="1:14" ht="15">
      <c r="A113" s="102"/>
      <c r="B113" s="255" t="s">
        <v>181</v>
      </c>
      <c r="C113" s="256"/>
      <c r="D113" s="256"/>
      <c r="E113" s="256"/>
      <c r="F113" s="256"/>
      <c r="G113" s="256"/>
      <c r="H113" s="256"/>
      <c r="I113" s="256"/>
      <c r="J113" s="256"/>
      <c r="K113" s="256"/>
      <c r="L113" s="256"/>
      <c r="M113" s="256"/>
      <c r="N113" s="238"/>
    </row>
    <row r="114" spans="1:14" ht="15">
      <c r="A114" s="102"/>
      <c r="B114" s="256" t="s">
        <v>196</v>
      </c>
      <c r="C114" s="256"/>
      <c r="D114" s="256"/>
      <c r="E114" s="256"/>
      <c r="F114" s="256"/>
      <c r="G114" s="256"/>
      <c r="H114" s="256"/>
      <c r="I114" s="256"/>
      <c r="J114" s="256"/>
      <c r="K114" s="256"/>
      <c r="L114" s="256"/>
      <c r="M114" s="256"/>
      <c r="N114" s="238"/>
    </row>
    <row r="115" spans="1:14" ht="15">
      <c r="A115" s="102"/>
      <c r="B115" s="256"/>
      <c r="C115" s="256"/>
      <c r="D115" s="256"/>
      <c r="E115" s="256"/>
      <c r="F115" s="256"/>
      <c r="G115" s="256"/>
      <c r="H115" s="256"/>
      <c r="I115" s="256"/>
      <c r="J115" s="256"/>
      <c r="K115" s="256"/>
      <c r="L115" s="256"/>
      <c r="M115" s="256"/>
      <c r="N115" s="238"/>
    </row>
    <row r="116" spans="1:14" ht="15">
      <c r="A116" s="102"/>
      <c r="B116" s="256"/>
      <c r="C116" s="256"/>
      <c r="D116" s="256"/>
      <c r="E116" s="256"/>
      <c r="F116" s="256"/>
      <c r="G116" s="256"/>
      <c r="H116" s="256"/>
      <c r="I116" s="256"/>
      <c r="J116" s="256"/>
      <c r="K116" s="256"/>
      <c r="L116" s="256"/>
      <c r="M116" s="256"/>
      <c r="N116" s="238"/>
    </row>
    <row r="117" spans="1:14" ht="15">
      <c r="A117" s="102"/>
      <c r="B117" s="256"/>
      <c r="C117" s="256"/>
      <c r="D117" s="256"/>
      <c r="E117" s="256"/>
      <c r="F117" s="256"/>
      <c r="G117" s="256"/>
      <c r="H117" s="256"/>
      <c r="I117" s="256"/>
      <c r="J117" s="256"/>
      <c r="K117" s="256"/>
      <c r="L117" s="256"/>
      <c r="M117" s="256"/>
      <c r="N117" s="238"/>
    </row>
    <row r="118" spans="1:14" ht="15">
      <c r="A118" s="102"/>
      <c r="B118" s="268" t="s">
        <v>3</v>
      </c>
      <c r="C118" s="268"/>
      <c r="D118" s="268"/>
      <c r="E118" s="268"/>
      <c r="F118" s="268"/>
      <c r="G118" s="268"/>
      <c r="H118" s="268"/>
      <c r="I118" s="268"/>
      <c r="J118" s="268"/>
      <c r="K118" s="268"/>
      <c r="L118" s="268"/>
      <c r="M118" s="268"/>
      <c r="N118" s="238"/>
    </row>
    <row r="119" spans="1:14" ht="15">
      <c r="A119" s="102"/>
      <c r="B119" s="256" t="s">
        <v>40</v>
      </c>
      <c r="C119" s="256"/>
      <c r="D119" s="256"/>
      <c r="E119" s="256"/>
      <c r="F119" s="256"/>
      <c r="G119" s="256"/>
      <c r="H119" s="256"/>
      <c r="I119" s="256"/>
      <c r="J119" s="256"/>
      <c r="K119" s="256"/>
      <c r="L119" s="256"/>
      <c r="M119" s="256"/>
      <c r="N119" s="238"/>
    </row>
    <row r="120" spans="1:14" ht="15">
      <c r="A120" s="102"/>
      <c r="B120" s="256"/>
      <c r="C120" s="256"/>
      <c r="D120" s="256"/>
      <c r="E120" s="256"/>
      <c r="F120" s="256"/>
      <c r="G120" s="256"/>
      <c r="H120" s="256"/>
      <c r="I120" s="256"/>
      <c r="J120" s="256"/>
      <c r="K120" s="256"/>
      <c r="L120" s="256"/>
      <c r="M120" s="256"/>
      <c r="N120" s="238"/>
    </row>
    <row r="121" spans="1:14" ht="15">
      <c r="A121" s="102"/>
      <c r="B121" s="256"/>
      <c r="C121" s="256"/>
      <c r="D121" s="256"/>
      <c r="E121" s="256"/>
      <c r="F121" s="256"/>
      <c r="G121" s="256"/>
      <c r="H121" s="256"/>
      <c r="I121" s="256"/>
      <c r="J121" s="256"/>
      <c r="K121" s="256"/>
      <c r="L121" s="256"/>
      <c r="M121" s="256"/>
      <c r="N121" s="238"/>
    </row>
    <row r="122" spans="1:13" ht="15">
      <c r="A122" s="102"/>
      <c r="B122" s="254" t="s">
        <v>10</v>
      </c>
      <c r="C122" s="254"/>
      <c r="D122" s="254"/>
      <c r="E122" s="254"/>
      <c r="F122" s="254"/>
      <c r="G122" s="254"/>
      <c r="H122" s="254"/>
      <c r="I122" s="254"/>
      <c r="J122" s="254"/>
      <c r="K122" s="254"/>
      <c r="L122" s="254"/>
      <c r="M122" s="254"/>
    </row>
    <row r="123" spans="1:13" ht="15">
      <c r="A123" s="102"/>
      <c r="B123" s="280" t="s">
        <v>117</v>
      </c>
      <c r="C123" s="281"/>
      <c r="D123" s="281"/>
      <c r="E123" s="281"/>
      <c r="F123" s="281"/>
      <c r="G123" s="281"/>
      <c r="H123" s="281"/>
      <c r="I123" s="281"/>
      <c r="J123" s="281"/>
      <c r="K123" s="281"/>
      <c r="L123" s="281"/>
      <c r="M123" s="281"/>
    </row>
    <row r="124" spans="1:13" ht="15">
      <c r="A124" s="102"/>
      <c r="B124" s="256" t="s">
        <v>212</v>
      </c>
      <c r="C124" s="256"/>
      <c r="D124" s="256"/>
      <c r="E124" s="256"/>
      <c r="F124" s="256"/>
      <c r="G124" s="256"/>
      <c r="H124" s="256"/>
      <c r="I124" s="256"/>
      <c r="J124" s="256"/>
      <c r="K124" s="256"/>
      <c r="L124" s="256"/>
      <c r="M124" s="256"/>
    </row>
    <row r="125" spans="1:13" ht="15">
      <c r="A125" s="102"/>
      <c r="B125" s="256" t="s">
        <v>101</v>
      </c>
      <c r="C125" s="256"/>
      <c r="D125" s="256"/>
      <c r="E125" s="256"/>
      <c r="F125" s="256"/>
      <c r="G125" s="256"/>
      <c r="H125" s="256"/>
      <c r="I125" s="256"/>
      <c r="J125" s="256"/>
      <c r="K125" s="256"/>
      <c r="L125" s="256"/>
      <c r="M125" s="256"/>
    </row>
    <row r="126" spans="1:13" ht="15">
      <c r="A126" s="102"/>
      <c r="B126" s="256" t="s">
        <v>198</v>
      </c>
      <c r="C126" s="256"/>
      <c r="D126" s="256"/>
      <c r="E126" s="256"/>
      <c r="F126" s="256"/>
      <c r="G126" s="256"/>
      <c r="H126" s="256"/>
      <c r="I126" s="256"/>
      <c r="J126" s="256"/>
      <c r="K126" s="256"/>
      <c r="L126" s="256"/>
      <c r="M126" s="256"/>
    </row>
    <row r="127" spans="1:13" ht="15">
      <c r="A127" s="102"/>
      <c r="B127" s="256"/>
      <c r="C127" s="256"/>
      <c r="D127" s="256"/>
      <c r="E127" s="256"/>
      <c r="F127" s="256"/>
      <c r="G127" s="256"/>
      <c r="H127" s="256"/>
      <c r="I127" s="256"/>
      <c r="J127" s="256"/>
      <c r="K127" s="256"/>
      <c r="L127" s="256"/>
      <c r="M127" s="256"/>
    </row>
    <row r="128" spans="1:13" ht="15">
      <c r="A128" s="102"/>
      <c r="B128" s="256"/>
      <c r="C128" s="256"/>
      <c r="D128" s="256"/>
      <c r="E128" s="256"/>
      <c r="F128" s="256"/>
      <c r="G128" s="256"/>
      <c r="H128" s="256"/>
      <c r="I128" s="256"/>
      <c r="J128" s="256"/>
      <c r="K128" s="256"/>
      <c r="L128" s="256"/>
      <c r="M128" s="256"/>
    </row>
    <row r="129" spans="1:13" ht="15">
      <c r="A129" s="102"/>
      <c r="B129" s="256"/>
      <c r="C129" s="256"/>
      <c r="D129" s="256"/>
      <c r="E129" s="256"/>
      <c r="F129" s="256"/>
      <c r="G129" s="256"/>
      <c r="H129" s="256"/>
      <c r="I129" s="256"/>
      <c r="J129" s="256"/>
      <c r="K129" s="256"/>
      <c r="L129" s="256"/>
      <c r="M129" s="256"/>
    </row>
    <row r="130" spans="1:13" ht="15">
      <c r="A130" s="102"/>
      <c r="B130" s="280" t="s">
        <v>12</v>
      </c>
      <c r="C130" s="281"/>
      <c r="D130" s="281"/>
      <c r="E130" s="281"/>
      <c r="F130" s="281"/>
      <c r="G130" s="281"/>
      <c r="H130" s="281"/>
      <c r="I130" s="281"/>
      <c r="J130" s="281"/>
      <c r="K130" s="281"/>
      <c r="L130" s="281"/>
      <c r="M130" s="281"/>
    </row>
    <row r="131" spans="1:13" ht="15">
      <c r="A131" s="102"/>
      <c r="B131" s="256" t="s">
        <v>122</v>
      </c>
      <c r="C131" s="256"/>
      <c r="D131" s="256"/>
      <c r="E131" s="256"/>
      <c r="F131" s="256"/>
      <c r="G131" s="256"/>
      <c r="H131" s="256"/>
      <c r="I131" s="256"/>
      <c r="J131" s="256"/>
      <c r="K131" s="256"/>
      <c r="L131" s="256"/>
      <c r="M131" s="256"/>
    </row>
    <row r="132" spans="1:13" ht="15">
      <c r="A132" s="102"/>
      <c r="B132" s="256"/>
      <c r="C132" s="256"/>
      <c r="D132" s="256"/>
      <c r="E132" s="256"/>
      <c r="F132" s="256"/>
      <c r="G132" s="256"/>
      <c r="H132" s="256"/>
      <c r="I132" s="256"/>
      <c r="J132" s="256"/>
      <c r="K132" s="256"/>
      <c r="L132" s="256"/>
      <c r="M132" s="256"/>
    </row>
    <row r="133" spans="1:13" ht="15">
      <c r="A133" s="102"/>
      <c r="B133" s="256"/>
      <c r="C133" s="256"/>
      <c r="D133" s="256"/>
      <c r="E133" s="256"/>
      <c r="F133" s="256"/>
      <c r="G133" s="256"/>
      <c r="H133" s="256"/>
      <c r="I133" s="256"/>
      <c r="J133" s="256"/>
      <c r="K133" s="256"/>
      <c r="L133" s="256"/>
      <c r="M133" s="256"/>
    </row>
    <row r="134" spans="1:13" ht="15">
      <c r="A134" s="102"/>
      <c r="B134" s="256"/>
      <c r="C134" s="256"/>
      <c r="D134" s="256"/>
      <c r="E134" s="256"/>
      <c r="F134" s="256"/>
      <c r="G134" s="256"/>
      <c r="H134" s="256"/>
      <c r="I134" s="256"/>
      <c r="J134" s="256"/>
      <c r="K134" s="256"/>
      <c r="L134" s="256"/>
      <c r="M134" s="256"/>
    </row>
    <row r="135" spans="1:14" ht="15">
      <c r="A135" s="102"/>
      <c r="B135" s="254" t="s">
        <v>296</v>
      </c>
      <c r="C135" s="254"/>
      <c r="D135" s="254"/>
      <c r="E135" s="254"/>
      <c r="F135" s="254"/>
      <c r="G135" s="254"/>
      <c r="H135" s="254"/>
      <c r="I135" s="254"/>
      <c r="J135" s="254"/>
      <c r="K135" s="254"/>
      <c r="L135" s="254"/>
      <c r="M135" s="254"/>
      <c r="N135" s="238"/>
    </row>
    <row r="136" spans="1:14" ht="15">
      <c r="A136" s="102"/>
      <c r="B136" s="267" t="s">
        <v>231</v>
      </c>
      <c r="C136" s="254"/>
      <c r="D136" s="254"/>
      <c r="E136" s="254"/>
      <c r="F136" s="254"/>
      <c r="G136" s="254"/>
      <c r="H136" s="254"/>
      <c r="I136" s="254"/>
      <c r="J136" s="254"/>
      <c r="K136" s="254"/>
      <c r="L136" s="254"/>
      <c r="M136" s="254"/>
      <c r="N136" s="238"/>
    </row>
    <row r="137" spans="1:14" ht="15">
      <c r="A137" s="102"/>
      <c r="B137" s="256" t="s">
        <v>342</v>
      </c>
      <c r="C137" s="256"/>
      <c r="D137" s="256"/>
      <c r="E137" s="256"/>
      <c r="F137" s="256"/>
      <c r="G137" s="256"/>
      <c r="H137" s="256"/>
      <c r="I137" s="256"/>
      <c r="J137" s="256"/>
      <c r="K137" s="256"/>
      <c r="L137" s="256"/>
      <c r="M137" s="256"/>
      <c r="N137" s="238"/>
    </row>
    <row r="138" spans="1:14" ht="15">
      <c r="A138" s="102"/>
      <c r="B138" s="256"/>
      <c r="C138" s="256"/>
      <c r="D138" s="256"/>
      <c r="E138" s="256"/>
      <c r="F138" s="256"/>
      <c r="G138" s="256"/>
      <c r="H138" s="256"/>
      <c r="I138" s="256"/>
      <c r="J138" s="256"/>
      <c r="K138" s="256"/>
      <c r="L138" s="256"/>
      <c r="M138" s="256"/>
      <c r="N138" s="238"/>
    </row>
    <row r="139" spans="1:14" ht="15">
      <c r="A139" s="102"/>
      <c r="B139" s="256"/>
      <c r="C139" s="256"/>
      <c r="D139" s="256"/>
      <c r="E139" s="256"/>
      <c r="F139" s="256"/>
      <c r="G139" s="256"/>
      <c r="H139" s="256"/>
      <c r="I139" s="256"/>
      <c r="J139" s="256"/>
      <c r="K139" s="256"/>
      <c r="L139" s="256"/>
      <c r="M139" s="256"/>
      <c r="N139" s="238"/>
    </row>
    <row r="140" spans="1:13" ht="15">
      <c r="A140" s="102"/>
      <c r="B140" s="256" t="s">
        <v>315</v>
      </c>
      <c r="C140" s="256"/>
      <c r="D140" s="256"/>
      <c r="E140" s="256"/>
      <c r="F140" s="256"/>
      <c r="G140" s="256"/>
      <c r="H140" s="256"/>
      <c r="I140" s="256"/>
      <c r="J140" s="256"/>
      <c r="K140" s="256"/>
      <c r="L140" s="256"/>
      <c r="M140" s="256"/>
    </row>
    <row r="141" spans="1:13" ht="15">
      <c r="A141" s="102"/>
      <c r="B141" s="256"/>
      <c r="C141" s="256"/>
      <c r="D141" s="256"/>
      <c r="E141" s="256"/>
      <c r="F141" s="256"/>
      <c r="G141" s="256"/>
      <c r="H141" s="256"/>
      <c r="I141" s="256"/>
      <c r="J141" s="256"/>
      <c r="K141" s="256"/>
      <c r="L141" s="256"/>
      <c r="M141" s="256"/>
    </row>
    <row r="142" spans="1:14" ht="15">
      <c r="A142" s="102"/>
      <c r="B142" s="267" t="s">
        <v>69</v>
      </c>
      <c r="C142" s="256"/>
      <c r="D142" s="256"/>
      <c r="E142" s="256"/>
      <c r="F142" s="256"/>
      <c r="G142" s="256"/>
      <c r="H142" s="256"/>
      <c r="I142" s="256"/>
      <c r="J142" s="256"/>
      <c r="K142" s="256"/>
      <c r="L142" s="256"/>
      <c r="M142" s="256"/>
      <c r="N142" s="238"/>
    </row>
    <row r="143" spans="1:14" ht="15">
      <c r="A143" s="102"/>
      <c r="B143" s="256" t="s">
        <v>194</v>
      </c>
      <c r="C143" s="256"/>
      <c r="D143" s="256"/>
      <c r="E143" s="256"/>
      <c r="F143" s="256"/>
      <c r="G143" s="256"/>
      <c r="H143" s="256"/>
      <c r="I143" s="256"/>
      <c r="J143" s="256"/>
      <c r="K143" s="256"/>
      <c r="L143" s="256"/>
      <c r="M143" s="256"/>
      <c r="N143" s="238"/>
    </row>
    <row r="144" spans="1:13" ht="15">
      <c r="A144" s="102"/>
      <c r="B144" s="256"/>
      <c r="C144" s="256"/>
      <c r="D144" s="256"/>
      <c r="E144" s="256"/>
      <c r="F144" s="256"/>
      <c r="G144" s="256"/>
      <c r="H144" s="256"/>
      <c r="I144" s="256"/>
      <c r="J144" s="256"/>
      <c r="K144" s="256"/>
      <c r="L144" s="256"/>
      <c r="M144" s="256"/>
    </row>
    <row r="145" spans="1:14" ht="15">
      <c r="A145" s="102"/>
      <c r="B145" s="267" t="s">
        <v>3</v>
      </c>
      <c r="C145" s="256"/>
      <c r="D145" s="256"/>
      <c r="E145" s="256"/>
      <c r="F145" s="256"/>
      <c r="G145" s="256"/>
      <c r="H145" s="256"/>
      <c r="I145" s="256"/>
      <c r="J145" s="256"/>
      <c r="K145" s="256"/>
      <c r="L145" s="256"/>
      <c r="M145" s="256"/>
      <c r="N145" s="238"/>
    </row>
    <row r="146" spans="1:14" ht="15">
      <c r="A146" s="102"/>
      <c r="B146" s="256" t="s">
        <v>62</v>
      </c>
      <c r="C146" s="256"/>
      <c r="D146" s="256"/>
      <c r="E146" s="256"/>
      <c r="F146" s="256"/>
      <c r="G146" s="256"/>
      <c r="H146" s="256"/>
      <c r="I146" s="256"/>
      <c r="J146" s="256"/>
      <c r="K146" s="256"/>
      <c r="L146" s="256"/>
      <c r="M146" s="256"/>
      <c r="N146" s="238"/>
    </row>
    <row r="147" spans="1:14" ht="15">
      <c r="A147" s="102"/>
      <c r="B147" s="256"/>
      <c r="C147" s="256"/>
      <c r="D147" s="256"/>
      <c r="E147" s="256"/>
      <c r="F147" s="256"/>
      <c r="G147" s="256"/>
      <c r="H147" s="256"/>
      <c r="I147" s="256"/>
      <c r="J147" s="256"/>
      <c r="K147" s="256"/>
      <c r="L147" s="256"/>
      <c r="M147" s="256"/>
      <c r="N147" s="238"/>
    </row>
    <row r="148" spans="1:13" ht="15">
      <c r="A148" s="102"/>
      <c r="B148" s="282" t="s">
        <v>217</v>
      </c>
      <c r="C148" s="282"/>
      <c r="D148" s="282"/>
      <c r="E148" s="282"/>
      <c r="F148" s="282"/>
      <c r="G148" s="282"/>
      <c r="H148" s="282"/>
      <c r="I148" s="282"/>
      <c r="J148" s="282"/>
      <c r="K148" s="282"/>
      <c r="L148" s="282"/>
      <c r="M148" s="282"/>
    </row>
    <row r="149" spans="1:13" ht="99.75" customHeight="1">
      <c r="A149" s="102"/>
      <c r="B149" s="283" t="s">
        <v>91</v>
      </c>
      <c r="C149" s="283"/>
      <c r="D149" s="283"/>
      <c r="E149" s="283"/>
      <c r="F149" s="283"/>
      <c r="G149" s="283"/>
      <c r="H149" s="283"/>
      <c r="I149" s="283"/>
      <c r="J149" s="283"/>
      <c r="K149" s="283"/>
      <c r="L149" s="283"/>
      <c r="M149" s="283"/>
    </row>
    <row r="150" spans="1:13" ht="8.25" customHeight="1">
      <c r="A150" s="102"/>
      <c r="B150" s="221"/>
      <c r="C150" s="221"/>
      <c r="D150" s="221"/>
      <c r="E150" s="221"/>
      <c r="F150" s="221"/>
      <c r="G150" s="221"/>
      <c r="H150" s="221"/>
      <c r="I150" s="221"/>
      <c r="J150" s="221"/>
      <c r="K150" s="221"/>
      <c r="L150" s="221"/>
      <c r="M150" s="221"/>
    </row>
    <row r="151" spans="1:13" ht="46.5" customHeight="1">
      <c r="A151" s="102"/>
      <c r="B151" s="283" t="s">
        <v>338</v>
      </c>
      <c r="C151" s="283"/>
      <c r="D151" s="283"/>
      <c r="E151" s="283"/>
      <c r="F151" s="283"/>
      <c r="G151" s="283"/>
      <c r="H151" s="283"/>
      <c r="I151" s="283"/>
      <c r="J151" s="283"/>
      <c r="K151" s="283"/>
      <c r="L151" s="283"/>
      <c r="M151" s="283"/>
    </row>
    <row r="152" spans="3:12" ht="15">
      <c r="C152" s="7"/>
      <c r="D152" s="7"/>
      <c r="E152" s="7"/>
      <c r="F152" s="7"/>
      <c r="G152" s="7"/>
      <c r="H152" s="7"/>
      <c r="I152" s="7"/>
      <c r="J152" s="7"/>
      <c r="K152" s="7"/>
      <c r="L152" s="7"/>
    </row>
    <row r="153" spans="3:12" ht="15">
      <c r="C153" s="35"/>
      <c r="D153" s="35"/>
      <c r="E153" s="35"/>
      <c r="F153" s="35"/>
      <c r="G153" s="35"/>
      <c r="H153" s="35"/>
      <c r="I153" s="35"/>
      <c r="J153" s="35"/>
      <c r="K153" s="35"/>
      <c r="L153" s="35"/>
    </row>
    <row r="154" spans="3:12" ht="15">
      <c r="C154" s="35"/>
      <c r="D154" s="35"/>
      <c r="E154" s="35"/>
      <c r="F154" s="35"/>
      <c r="G154" s="35"/>
      <c r="H154" s="35"/>
      <c r="I154" s="35"/>
      <c r="J154" s="35"/>
      <c r="K154" s="35"/>
      <c r="L154" s="35"/>
    </row>
    <row r="155" spans="2:13" ht="21">
      <c r="B155" s="275" t="s">
        <v>252</v>
      </c>
      <c r="C155" s="275"/>
      <c r="D155" s="275"/>
      <c r="E155" s="275"/>
      <c r="F155" s="275"/>
      <c r="G155" s="275"/>
      <c r="H155" s="275"/>
      <c r="I155" s="276"/>
      <c r="J155" s="276"/>
      <c r="K155" s="276"/>
      <c r="L155" s="276"/>
      <c r="M155" s="276"/>
    </row>
    <row r="156" spans="2:13" ht="15">
      <c r="B156" s="260"/>
      <c r="C156" s="260"/>
      <c r="D156" s="260"/>
      <c r="E156" s="260"/>
      <c r="F156" s="260"/>
      <c r="G156" s="260"/>
      <c r="H156" s="260"/>
      <c r="I156" s="256"/>
      <c r="J156" s="256"/>
      <c r="K156" s="256"/>
      <c r="L156" s="256"/>
      <c r="M156" s="256"/>
    </row>
    <row r="157" spans="2:13" ht="15">
      <c r="B157" s="260" t="s">
        <v>121</v>
      </c>
      <c r="C157" s="260"/>
      <c r="D157" s="260"/>
      <c r="E157" s="260"/>
      <c r="F157" s="260"/>
      <c r="G157" s="260"/>
      <c r="H157" s="260"/>
      <c r="I157" s="260"/>
      <c r="J157" s="260"/>
      <c r="K157" s="260"/>
      <c r="L157" s="260"/>
      <c r="M157" s="260"/>
    </row>
    <row r="158" spans="2:13" ht="15">
      <c r="B158" s="260" t="s">
        <v>288</v>
      </c>
      <c r="C158" s="260"/>
      <c r="D158" s="260"/>
      <c r="E158" s="260"/>
      <c r="F158" s="260"/>
      <c r="G158" s="260"/>
      <c r="H158" s="260"/>
      <c r="I158" s="256"/>
      <c r="J158" s="256"/>
      <c r="K158" s="256"/>
      <c r="L158" s="256"/>
      <c r="M158" s="256"/>
    </row>
    <row r="159" spans="2:13" ht="15">
      <c r="B159" s="87"/>
      <c r="C159" s="87"/>
      <c r="D159" s="87"/>
      <c r="E159" s="87"/>
      <c r="F159" s="87"/>
      <c r="G159" s="87"/>
      <c r="H159" s="87"/>
      <c r="I159" s="133"/>
      <c r="J159" s="133"/>
      <c r="K159" s="133"/>
      <c r="L159" s="133"/>
      <c r="M159" s="133"/>
    </row>
    <row r="160" spans="1:14" ht="15">
      <c r="A160" s="102"/>
      <c r="B160" s="254" t="s">
        <v>114</v>
      </c>
      <c r="C160" s="254"/>
      <c r="D160" s="254"/>
      <c r="E160" s="254"/>
      <c r="F160" s="254"/>
      <c r="G160" s="254"/>
      <c r="H160" s="254"/>
      <c r="I160" s="254"/>
      <c r="J160" s="254"/>
      <c r="K160" s="254"/>
      <c r="L160" s="254"/>
      <c r="M160" s="254"/>
      <c r="N160" s="238"/>
    </row>
    <row r="161" spans="1:14" ht="48.75" customHeight="1">
      <c r="A161" s="102"/>
      <c r="B161" s="255" t="s">
        <v>171</v>
      </c>
      <c r="C161" s="256"/>
      <c r="D161" s="256"/>
      <c r="E161" s="256"/>
      <c r="F161" s="256"/>
      <c r="G161" s="256"/>
      <c r="H161" s="256"/>
      <c r="I161" s="256"/>
      <c r="J161" s="256"/>
      <c r="K161" s="256"/>
      <c r="L161" s="256"/>
      <c r="M161" s="256"/>
      <c r="N161" s="238"/>
    </row>
    <row r="162" spans="1:14" ht="52.5" customHeight="1">
      <c r="A162" s="102"/>
      <c r="B162" s="256" t="s">
        <v>222</v>
      </c>
      <c r="C162" s="256"/>
      <c r="D162" s="256"/>
      <c r="E162" s="256"/>
      <c r="F162" s="256"/>
      <c r="G162" s="256"/>
      <c r="H162" s="256"/>
      <c r="I162" s="256"/>
      <c r="J162" s="256"/>
      <c r="K162" s="256"/>
      <c r="L162" s="256"/>
      <c r="M162" s="256"/>
      <c r="N162" s="238"/>
    </row>
    <row r="163" spans="1:14" ht="50.25" customHeight="1">
      <c r="A163" s="102"/>
      <c r="B163" s="255" t="s">
        <v>135</v>
      </c>
      <c r="C163" s="256"/>
      <c r="D163" s="256"/>
      <c r="E163" s="256"/>
      <c r="F163" s="256"/>
      <c r="G163" s="256"/>
      <c r="H163" s="256"/>
      <c r="I163" s="256"/>
      <c r="J163" s="256"/>
      <c r="K163" s="256"/>
      <c r="L163" s="256"/>
      <c r="M163" s="256"/>
      <c r="N163" s="238"/>
    </row>
    <row r="164" spans="1:14" ht="36" customHeight="1">
      <c r="A164" s="102"/>
      <c r="B164" s="284" t="s">
        <v>361</v>
      </c>
      <c r="C164" s="284"/>
      <c r="D164" s="284"/>
      <c r="E164" s="284"/>
      <c r="F164" s="284"/>
      <c r="G164" s="284"/>
      <c r="H164" s="284"/>
      <c r="I164" s="284"/>
      <c r="J164" s="284"/>
      <c r="K164" s="284"/>
      <c r="L164" s="284"/>
      <c r="M164" s="284"/>
      <c r="N164" s="238"/>
    </row>
    <row r="165" spans="1:14" ht="49.5" customHeight="1">
      <c r="A165" s="102"/>
      <c r="B165" s="255" t="s">
        <v>39</v>
      </c>
      <c r="C165" s="256"/>
      <c r="D165" s="256"/>
      <c r="E165" s="256"/>
      <c r="F165" s="256"/>
      <c r="G165" s="256"/>
      <c r="H165" s="256"/>
      <c r="I165" s="256"/>
      <c r="J165" s="256"/>
      <c r="K165" s="256"/>
      <c r="L165" s="256"/>
      <c r="M165" s="256"/>
      <c r="N165" s="238"/>
    </row>
    <row r="166" spans="1:14" ht="63.75" customHeight="1">
      <c r="A166" s="102"/>
      <c r="B166" s="256" t="s">
        <v>123</v>
      </c>
      <c r="C166" s="254"/>
      <c r="D166" s="254"/>
      <c r="E166" s="254"/>
      <c r="F166" s="254"/>
      <c r="G166" s="254"/>
      <c r="H166" s="254"/>
      <c r="I166" s="254"/>
      <c r="J166" s="254"/>
      <c r="K166" s="254"/>
      <c r="L166" s="254"/>
      <c r="M166" s="254"/>
      <c r="N166" s="238"/>
    </row>
    <row r="167" spans="1:14" ht="15">
      <c r="A167" s="102"/>
      <c r="B167" s="256" t="s">
        <v>132</v>
      </c>
      <c r="C167" s="254"/>
      <c r="D167" s="254"/>
      <c r="E167" s="254"/>
      <c r="F167" s="254"/>
      <c r="G167" s="254"/>
      <c r="H167" s="254"/>
      <c r="I167" s="254"/>
      <c r="J167" s="254"/>
      <c r="K167" s="254"/>
      <c r="L167" s="254"/>
      <c r="M167" s="254"/>
      <c r="N167" s="238"/>
    </row>
    <row r="168" spans="1:14" ht="15">
      <c r="A168" s="102"/>
      <c r="B168" s="285" t="s">
        <v>4</v>
      </c>
      <c r="C168" s="285"/>
      <c r="D168" s="285"/>
      <c r="E168" s="285"/>
      <c r="F168" s="285"/>
      <c r="G168" s="285"/>
      <c r="H168" s="285"/>
      <c r="I168" s="285"/>
      <c r="J168" s="285"/>
      <c r="K168" s="285"/>
      <c r="L168" s="285"/>
      <c r="M168" s="285"/>
      <c r="N168" s="238"/>
    </row>
    <row r="169" spans="1:14" ht="15">
      <c r="A169" s="102"/>
      <c r="B169" s="3"/>
      <c r="C169" s="3"/>
      <c r="D169" s="3"/>
      <c r="E169" s="3"/>
      <c r="F169" s="3"/>
      <c r="G169" s="3"/>
      <c r="H169" s="3"/>
      <c r="I169" s="3"/>
      <c r="J169" s="3"/>
      <c r="K169" s="3"/>
      <c r="L169" s="3"/>
      <c r="M169" s="3"/>
      <c r="N169" s="238"/>
    </row>
    <row r="170" spans="1:14" ht="15">
      <c r="A170" s="102"/>
      <c r="B170" s="254" t="s">
        <v>292</v>
      </c>
      <c r="C170" s="254"/>
      <c r="D170" s="254"/>
      <c r="E170" s="254"/>
      <c r="F170" s="254"/>
      <c r="G170" s="254"/>
      <c r="H170" s="254"/>
      <c r="I170" s="254"/>
      <c r="J170" s="254"/>
      <c r="K170" s="254"/>
      <c r="L170" s="254"/>
      <c r="M170" s="254"/>
      <c r="N170" s="238"/>
    </row>
    <row r="171" spans="1:14" ht="61.5" customHeight="1">
      <c r="A171" s="102"/>
      <c r="B171" s="255" t="s">
        <v>102</v>
      </c>
      <c r="C171" s="256"/>
      <c r="D171" s="256"/>
      <c r="E171" s="256"/>
      <c r="F171" s="256"/>
      <c r="G171" s="256"/>
      <c r="H171" s="256"/>
      <c r="I171" s="256"/>
      <c r="J171" s="256"/>
      <c r="K171" s="256"/>
      <c r="L171" s="256"/>
      <c r="M171" s="256"/>
      <c r="N171" s="238"/>
    </row>
    <row r="172" spans="1:14" ht="51" customHeight="1">
      <c r="A172" s="102"/>
      <c r="B172" s="268" t="s">
        <v>357</v>
      </c>
      <c r="C172" s="268"/>
      <c r="D172" s="268"/>
      <c r="E172" s="268"/>
      <c r="F172" s="268"/>
      <c r="G172" s="268"/>
      <c r="H172" s="268"/>
      <c r="I172" s="268"/>
      <c r="J172" s="268"/>
      <c r="K172" s="268"/>
      <c r="L172" s="268"/>
      <c r="M172" s="268"/>
      <c r="N172" s="238"/>
    </row>
    <row r="173" spans="1:14" ht="97.5" customHeight="1">
      <c r="A173" s="102"/>
      <c r="B173" s="268" t="s">
        <v>307</v>
      </c>
      <c r="C173" s="268"/>
      <c r="D173" s="268"/>
      <c r="E173" s="268"/>
      <c r="F173" s="268"/>
      <c r="G173" s="268"/>
      <c r="H173" s="268"/>
      <c r="I173" s="268"/>
      <c r="J173" s="268"/>
      <c r="K173" s="268"/>
      <c r="L173" s="268"/>
      <c r="M173" s="268"/>
      <c r="N173" s="238"/>
    </row>
    <row r="174" spans="1:14" ht="51" customHeight="1">
      <c r="A174" s="102"/>
      <c r="B174" s="256" t="s">
        <v>355</v>
      </c>
      <c r="C174" s="256"/>
      <c r="D174" s="256"/>
      <c r="E174" s="256"/>
      <c r="F174" s="256"/>
      <c r="G174" s="256"/>
      <c r="H174" s="256"/>
      <c r="I174" s="256"/>
      <c r="J174" s="256"/>
      <c r="K174" s="256"/>
      <c r="L174" s="256"/>
      <c r="M174" s="256"/>
      <c r="N174" s="238"/>
    </row>
    <row r="175" spans="1:14" ht="15">
      <c r="A175" s="102"/>
      <c r="B175" s="256" t="s">
        <v>72</v>
      </c>
      <c r="C175" s="256"/>
      <c r="D175" s="256"/>
      <c r="E175" s="256"/>
      <c r="F175" s="256"/>
      <c r="G175" s="256"/>
      <c r="H175" s="256"/>
      <c r="I175" s="256"/>
      <c r="J175" s="256"/>
      <c r="K175" s="256"/>
      <c r="L175" s="256"/>
      <c r="M175" s="256"/>
      <c r="N175" s="238"/>
    </row>
    <row r="176" spans="1:14" ht="6" customHeight="1">
      <c r="A176" s="102"/>
      <c r="B176" s="133"/>
      <c r="C176" s="133"/>
      <c r="D176" s="133"/>
      <c r="E176" s="133"/>
      <c r="F176" s="133"/>
      <c r="G176" s="133"/>
      <c r="H176" s="133"/>
      <c r="I176" s="133"/>
      <c r="J176" s="133"/>
      <c r="K176" s="133"/>
      <c r="L176" s="133"/>
      <c r="M176" s="133"/>
      <c r="N176" s="238"/>
    </row>
    <row r="177" spans="1:14" ht="15">
      <c r="A177" s="102"/>
      <c r="B177" s="256" t="s">
        <v>55</v>
      </c>
      <c r="C177" s="256"/>
      <c r="D177" s="256"/>
      <c r="E177" s="256"/>
      <c r="F177" s="256"/>
      <c r="G177" s="256"/>
      <c r="H177" s="256"/>
      <c r="I177" s="256"/>
      <c r="J177" s="256"/>
      <c r="K177" s="256"/>
      <c r="L177" s="256"/>
      <c r="M177" s="256"/>
      <c r="N177" s="238"/>
    </row>
    <row r="178" spans="1:14" ht="33.75" customHeight="1">
      <c r="A178" s="102"/>
      <c r="B178" s="256" t="s">
        <v>225</v>
      </c>
      <c r="C178" s="256"/>
      <c r="D178" s="256"/>
      <c r="E178" s="256"/>
      <c r="F178" s="256"/>
      <c r="G178" s="256"/>
      <c r="H178" s="256"/>
      <c r="I178" s="256"/>
      <c r="J178" s="256"/>
      <c r="K178" s="256"/>
      <c r="L178" s="256"/>
      <c r="M178" s="256"/>
      <c r="N178" s="238"/>
    </row>
    <row r="179" spans="1:14" ht="9.75" customHeight="1">
      <c r="A179" s="102"/>
      <c r="B179" s="133"/>
      <c r="C179" s="133"/>
      <c r="D179" s="133"/>
      <c r="E179" s="133"/>
      <c r="F179" s="133"/>
      <c r="G179" s="133"/>
      <c r="H179" s="133"/>
      <c r="I179" s="133"/>
      <c r="J179" s="133"/>
      <c r="K179" s="133"/>
      <c r="L179" s="133"/>
      <c r="M179" s="133"/>
      <c r="N179" s="238"/>
    </row>
    <row r="180" spans="1:14" ht="15">
      <c r="A180" s="102"/>
      <c r="B180" s="254" t="s">
        <v>336</v>
      </c>
      <c r="C180" s="254"/>
      <c r="D180" s="254"/>
      <c r="E180" s="254"/>
      <c r="F180" s="254"/>
      <c r="G180" s="254"/>
      <c r="H180" s="254"/>
      <c r="I180" s="254"/>
      <c r="J180" s="254"/>
      <c r="K180" s="254"/>
      <c r="L180" s="254"/>
      <c r="M180" s="254"/>
      <c r="N180" s="238"/>
    </row>
    <row r="181" spans="1:14" ht="79.5" customHeight="1">
      <c r="A181" s="102"/>
      <c r="B181" s="267" t="s">
        <v>209</v>
      </c>
      <c r="C181" s="254"/>
      <c r="D181" s="254"/>
      <c r="E181" s="254"/>
      <c r="F181" s="254"/>
      <c r="G181" s="254"/>
      <c r="H181" s="254"/>
      <c r="I181" s="254"/>
      <c r="J181" s="254"/>
      <c r="K181" s="254"/>
      <c r="L181" s="254"/>
      <c r="M181" s="254"/>
      <c r="N181" s="238"/>
    </row>
    <row r="182" spans="1:14" ht="63.75" customHeight="1">
      <c r="A182" s="102"/>
      <c r="B182" s="255" t="s">
        <v>100</v>
      </c>
      <c r="C182" s="256"/>
      <c r="D182" s="256"/>
      <c r="E182" s="256"/>
      <c r="F182" s="256"/>
      <c r="G182" s="256"/>
      <c r="H182" s="256"/>
      <c r="I182" s="256"/>
      <c r="J182" s="256"/>
      <c r="K182" s="256"/>
      <c r="L182" s="256"/>
      <c r="M182" s="256"/>
      <c r="N182" s="238"/>
    </row>
    <row r="183" spans="1:14" ht="35.25" customHeight="1">
      <c r="A183" s="102"/>
      <c r="B183" s="255" t="s">
        <v>24</v>
      </c>
      <c r="C183" s="256"/>
      <c r="D183" s="256"/>
      <c r="E183" s="256"/>
      <c r="F183" s="256"/>
      <c r="G183" s="256"/>
      <c r="H183" s="256"/>
      <c r="I183" s="256"/>
      <c r="J183" s="256"/>
      <c r="K183" s="256"/>
      <c r="L183" s="256"/>
      <c r="M183" s="256"/>
      <c r="N183" s="238"/>
    </row>
    <row r="184" spans="1:14" ht="30" customHeight="1">
      <c r="A184" s="102"/>
      <c r="B184" s="256" t="s">
        <v>324</v>
      </c>
      <c r="C184" s="256"/>
      <c r="D184" s="256"/>
      <c r="E184" s="256"/>
      <c r="F184" s="256"/>
      <c r="G184" s="256"/>
      <c r="H184" s="256"/>
      <c r="I184" s="256"/>
      <c r="J184" s="256"/>
      <c r="K184" s="256"/>
      <c r="L184" s="256"/>
      <c r="M184" s="256"/>
      <c r="N184" s="238"/>
    </row>
    <row r="185" spans="1:14" ht="6.75" customHeight="1">
      <c r="A185" s="102"/>
      <c r="B185" s="64"/>
      <c r="C185" s="64"/>
      <c r="D185" s="64"/>
      <c r="E185" s="64"/>
      <c r="F185" s="64"/>
      <c r="G185" s="64"/>
      <c r="H185" s="64"/>
      <c r="I185" s="64"/>
      <c r="J185" s="64"/>
      <c r="K185" s="64"/>
      <c r="L185" s="64"/>
      <c r="M185" s="64"/>
      <c r="N185" s="238"/>
    </row>
    <row r="186" spans="1:14" ht="15">
      <c r="A186" s="102"/>
      <c r="B186" s="254" t="s">
        <v>323</v>
      </c>
      <c r="C186" s="254"/>
      <c r="D186" s="254"/>
      <c r="E186" s="254"/>
      <c r="F186" s="254"/>
      <c r="G186" s="254"/>
      <c r="H186" s="254"/>
      <c r="I186" s="254"/>
      <c r="J186" s="254"/>
      <c r="K186" s="254"/>
      <c r="L186" s="254"/>
      <c r="M186" s="254"/>
      <c r="N186" s="238"/>
    </row>
    <row r="187" spans="1:14" ht="69.75" customHeight="1">
      <c r="A187" s="102"/>
      <c r="B187" s="267" t="s">
        <v>128</v>
      </c>
      <c r="C187" s="254"/>
      <c r="D187" s="254"/>
      <c r="E187" s="254"/>
      <c r="F187" s="254"/>
      <c r="G187" s="254"/>
      <c r="H187" s="254"/>
      <c r="I187" s="254"/>
      <c r="J187" s="254"/>
      <c r="K187" s="254"/>
      <c r="L187" s="254"/>
      <c r="M187" s="254"/>
      <c r="N187" s="62"/>
    </row>
    <row r="188" spans="1:14" ht="57.75" customHeight="1">
      <c r="A188" s="102"/>
      <c r="B188" s="256" t="s">
        <v>120</v>
      </c>
      <c r="C188" s="256"/>
      <c r="D188" s="256"/>
      <c r="E188" s="256"/>
      <c r="F188" s="256"/>
      <c r="G188" s="256"/>
      <c r="H188" s="256"/>
      <c r="I188" s="256"/>
      <c r="J188" s="256"/>
      <c r="K188" s="256"/>
      <c r="L188" s="256"/>
      <c r="M188" s="256"/>
      <c r="N188" s="214"/>
    </row>
    <row r="189" spans="1:13" ht="36" customHeight="1">
      <c r="A189" s="102"/>
      <c r="B189" s="256" t="s">
        <v>317</v>
      </c>
      <c r="C189" s="256"/>
      <c r="D189" s="256"/>
      <c r="E189" s="256"/>
      <c r="F189" s="256"/>
      <c r="G189" s="256"/>
      <c r="H189" s="256"/>
      <c r="I189" s="256"/>
      <c r="J189" s="256"/>
      <c r="K189" s="256"/>
      <c r="L189" s="256"/>
      <c r="M189" s="256"/>
    </row>
    <row r="190" ht="10.5" customHeight="1">
      <c r="A190" s="102"/>
    </row>
    <row r="191" spans="1:13" ht="15">
      <c r="A191" s="102"/>
      <c r="B191" s="254" t="s">
        <v>320</v>
      </c>
      <c r="C191" s="254"/>
      <c r="D191" s="254"/>
      <c r="E191" s="254"/>
      <c r="F191" s="254"/>
      <c r="G191" s="254"/>
      <c r="H191" s="254"/>
      <c r="I191" s="254"/>
      <c r="J191" s="254"/>
      <c r="K191" s="254"/>
      <c r="L191" s="254"/>
      <c r="M191" s="254"/>
    </row>
    <row r="192" spans="1:13" ht="62.25" customHeight="1">
      <c r="A192" s="102"/>
      <c r="B192" s="280" t="s">
        <v>127</v>
      </c>
      <c r="C192" s="281"/>
      <c r="D192" s="281"/>
      <c r="E192" s="281"/>
      <c r="F192" s="281"/>
      <c r="G192" s="281"/>
      <c r="H192" s="281"/>
      <c r="I192" s="281"/>
      <c r="J192" s="281"/>
      <c r="K192" s="281"/>
      <c r="L192" s="281"/>
      <c r="M192" s="281"/>
    </row>
    <row r="193" spans="1:13" ht="31.5" customHeight="1">
      <c r="A193" s="102"/>
      <c r="B193" s="286" t="s">
        <v>28</v>
      </c>
      <c r="C193" s="286"/>
      <c r="D193" s="286"/>
      <c r="E193" s="286"/>
      <c r="F193" s="286"/>
      <c r="G193" s="286"/>
      <c r="H193" s="286"/>
      <c r="I193" s="286"/>
      <c r="J193" s="286"/>
      <c r="K193" s="286"/>
      <c r="L193" s="286"/>
      <c r="M193" s="286"/>
    </row>
    <row r="194" spans="1:13" ht="48" customHeight="1">
      <c r="A194" s="102"/>
      <c r="B194" s="280" t="s">
        <v>98</v>
      </c>
      <c r="C194" s="281"/>
      <c r="D194" s="281"/>
      <c r="E194" s="281"/>
      <c r="F194" s="281"/>
      <c r="G194" s="281"/>
      <c r="H194" s="281"/>
      <c r="I194" s="281"/>
      <c r="J194" s="281"/>
      <c r="K194" s="281"/>
      <c r="L194" s="281"/>
      <c r="M194" s="281"/>
    </row>
    <row r="195" spans="1:13" ht="66.75" customHeight="1">
      <c r="A195" s="102"/>
      <c r="B195" s="280" t="s">
        <v>277</v>
      </c>
      <c r="C195" s="281"/>
      <c r="D195" s="281"/>
      <c r="E195" s="281"/>
      <c r="F195" s="281"/>
      <c r="G195" s="281"/>
      <c r="H195" s="281"/>
      <c r="I195" s="281"/>
      <c r="J195" s="281"/>
      <c r="K195" s="281"/>
      <c r="L195" s="281"/>
      <c r="M195" s="281"/>
    </row>
    <row r="196" ht="15.75" customHeight="1">
      <c r="A196" s="102"/>
    </row>
    <row r="197" spans="1:13" ht="15">
      <c r="A197" s="102"/>
      <c r="B197" s="287" t="s">
        <v>126</v>
      </c>
      <c r="C197" s="287"/>
      <c r="D197" s="287"/>
      <c r="E197" s="287"/>
      <c r="F197" s="287"/>
      <c r="G197" s="287"/>
      <c r="H197" s="287"/>
      <c r="I197" s="287"/>
      <c r="J197" s="287"/>
      <c r="K197" s="287"/>
      <c r="L197" s="287"/>
      <c r="M197" s="287"/>
    </row>
    <row r="198" spans="1:13" ht="46.5" customHeight="1">
      <c r="A198" s="102"/>
      <c r="B198" s="280" t="s">
        <v>141</v>
      </c>
      <c r="C198" s="281"/>
      <c r="D198" s="281"/>
      <c r="E198" s="281"/>
      <c r="F198" s="281"/>
      <c r="G198" s="281"/>
      <c r="H198" s="281"/>
      <c r="I198" s="281"/>
      <c r="J198" s="281"/>
      <c r="K198" s="281"/>
      <c r="L198" s="281"/>
      <c r="M198" s="281"/>
    </row>
    <row r="199" spans="1:13" ht="36" customHeight="1">
      <c r="A199" s="102"/>
      <c r="B199" s="286" t="s">
        <v>88</v>
      </c>
      <c r="C199" s="286"/>
      <c r="D199" s="286"/>
      <c r="E199" s="286"/>
      <c r="F199" s="286"/>
      <c r="G199" s="286"/>
      <c r="H199" s="286"/>
      <c r="I199" s="286"/>
      <c r="J199" s="286"/>
      <c r="K199" s="286"/>
      <c r="L199" s="286"/>
      <c r="M199" s="286"/>
    </row>
    <row r="200" spans="1:13" ht="31.5" customHeight="1">
      <c r="A200" s="102"/>
      <c r="B200" s="286" t="s">
        <v>287</v>
      </c>
      <c r="C200" s="281"/>
      <c r="D200" s="281"/>
      <c r="E200" s="281"/>
      <c r="F200" s="281"/>
      <c r="G200" s="281"/>
      <c r="H200" s="281"/>
      <c r="I200" s="281"/>
      <c r="J200" s="281"/>
      <c r="K200" s="281"/>
      <c r="L200" s="281"/>
      <c r="M200" s="281"/>
    </row>
    <row r="201" spans="1:13" ht="66.75" customHeight="1">
      <c r="A201" s="102"/>
      <c r="B201" s="288" t="s">
        <v>29</v>
      </c>
      <c r="C201" s="289"/>
      <c r="D201" s="289"/>
      <c r="E201" s="289"/>
      <c r="F201" s="289"/>
      <c r="G201" s="289"/>
      <c r="H201" s="289"/>
      <c r="I201" s="289"/>
      <c r="J201" s="289"/>
      <c r="K201" s="289"/>
      <c r="L201" s="289"/>
      <c r="M201" s="289"/>
    </row>
    <row r="202" spans="1:13" ht="22.5" customHeight="1">
      <c r="A202" s="102"/>
      <c r="B202" s="286" t="s">
        <v>158</v>
      </c>
      <c r="C202" s="286"/>
      <c r="D202" s="286"/>
      <c r="E202" s="286"/>
      <c r="F202" s="286"/>
      <c r="G202" s="286"/>
      <c r="H202" s="286"/>
      <c r="I202" s="286"/>
      <c r="J202" s="286"/>
      <c r="K202" s="286"/>
      <c r="L202" s="286"/>
      <c r="M202" s="286"/>
    </row>
    <row r="203" spans="1:13" ht="15">
      <c r="A203" s="102"/>
      <c r="B203" s="280" t="s">
        <v>345</v>
      </c>
      <c r="C203" s="281"/>
      <c r="D203" s="281"/>
      <c r="E203" s="281"/>
      <c r="F203" s="281"/>
      <c r="G203" s="281"/>
      <c r="H203" s="281"/>
      <c r="I203" s="281"/>
      <c r="J203" s="281"/>
      <c r="K203" s="281"/>
      <c r="L203" s="281"/>
      <c r="M203" s="281"/>
    </row>
    <row r="204" spans="1:13" ht="46.5" customHeight="1">
      <c r="A204" s="102"/>
      <c r="B204" s="286" t="s">
        <v>167</v>
      </c>
      <c r="C204" s="286"/>
      <c r="D204" s="286"/>
      <c r="E204" s="286"/>
      <c r="F204" s="286"/>
      <c r="G204" s="286"/>
      <c r="H204" s="286"/>
      <c r="I204" s="286"/>
      <c r="J204" s="286"/>
      <c r="K204" s="286"/>
      <c r="L204" s="286"/>
      <c r="M204" s="286"/>
    </row>
    <row r="205" spans="1:13" ht="21.75" customHeight="1">
      <c r="A205" s="102"/>
      <c r="B205" s="286" t="s">
        <v>83</v>
      </c>
      <c r="C205" s="286"/>
      <c r="D205" s="286"/>
      <c r="E205" s="286"/>
      <c r="F205" s="286"/>
      <c r="G205" s="286"/>
      <c r="H205" s="286"/>
      <c r="I205" s="286"/>
      <c r="J205" s="286"/>
      <c r="K205" s="286"/>
      <c r="L205" s="286"/>
      <c r="M205" s="286"/>
    </row>
    <row r="206" spans="1:13" ht="34.5" customHeight="1">
      <c r="A206" s="102"/>
      <c r="B206" s="286" t="s">
        <v>146</v>
      </c>
      <c r="C206" s="286"/>
      <c r="D206" s="286"/>
      <c r="E206" s="286"/>
      <c r="F206" s="286"/>
      <c r="G206" s="286"/>
      <c r="H206" s="286"/>
      <c r="I206" s="286"/>
      <c r="J206" s="286"/>
      <c r="K206" s="286"/>
      <c r="L206" s="286"/>
      <c r="M206" s="286"/>
    </row>
    <row r="207" ht="24.75" customHeight="1">
      <c r="A207" s="102"/>
    </row>
    <row r="208" spans="1:13" ht="15">
      <c r="A208" s="102"/>
      <c r="B208" s="282" t="s">
        <v>81</v>
      </c>
      <c r="C208" s="282"/>
      <c r="D208" s="282"/>
      <c r="E208" s="282"/>
      <c r="F208" s="282"/>
      <c r="G208" s="282"/>
      <c r="H208" s="282"/>
      <c r="I208" s="282"/>
      <c r="J208" s="282"/>
      <c r="K208" s="282"/>
      <c r="L208" s="282"/>
      <c r="M208" s="282"/>
    </row>
    <row r="209" spans="1:13" ht="48" customHeight="1">
      <c r="A209" s="102"/>
      <c r="B209" s="280" t="s">
        <v>343</v>
      </c>
      <c r="C209" s="286"/>
      <c r="D209" s="286"/>
      <c r="E209" s="286"/>
      <c r="F209" s="286"/>
      <c r="G209" s="286"/>
      <c r="H209" s="286"/>
      <c r="I209" s="286"/>
      <c r="J209" s="286"/>
      <c r="K209" s="286"/>
      <c r="L209" s="286"/>
      <c r="M209" s="286"/>
    </row>
    <row r="210" spans="1:13" ht="46.5" customHeight="1">
      <c r="A210" s="102"/>
      <c r="B210" s="280" t="s">
        <v>162</v>
      </c>
      <c r="C210" s="286"/>
      <c r="D210" s="286"/>
      <c r="E210" s="286"/>
      <c r="F210" s="286"/>
      <c r="G210" s="286"/>
      <c r="H210" s="286"/>
      <c r="I210" s="286"/>
      <c r="J210" s="286"/>
      <c r="K210" s="286"/>
      <c r="L210" s="286"/>
      <c r="M210" s="286"/>
    </row>
    <row r="211" spans="1:13" ht="93" customHeight="1">
      <c r="A211" s="102"/>
      <c r="B211" s="280" t="s">
        <v>312</v>
      </c>
      <c r="C211" s="286"/>
      <c r="D211" s="286"/>
      <c r="E211" s="286"/>
      <c r="F211" s="286"/>
      <c r="G211" s="286"/>
      <c r="H211" s="286"/>
      <c r="I211" s="286"/>
      <c r="J211" s="286"/>
      <c r="K211" s="286"/>
      <c r="L211" s="286"/>
      <c r="M211" s="286"/>
    </row>
    <row r="212" spans="1:13" ht="45.75" customHeight="1">
      <c r="A212" s="102"/>
      <c r="B212" s="286" t="s">
        <v>84</v>
      </c>
      <c r="C212" s="286"/>
      <c r="D212" s="286"/>
      <c r="E212" s="286"/>
      <c r="F212" s="286"/>
      <c r="G212" s="286"/>
      <c r="H212" s="286"/>
      <c r="I212" s="286"/>
      <c r="J212" s="286"/>
      <c r="K212" s="286"/>
      <c r="L212" s="286"/>
      <c r="M212" s="286"/>
    </row>
    <row r="213" spans="1:13" ht="31.5" customHeight="1">
      <c r="A213" s="102"/>
      <c r="B213" s="286" t="s">
        <v>205</v>
      </c>
      <c r="C213" s="286"/>
      <c r="D213" s="286"/>
      <c r="E213" s="286"/>
      <c r="F213" s="286"/>
      <c r="G213" s="286"/>
      <c r="H213" s="286"/>
      <c r="I213" s="286"/>
      <c r="J213" s="286"/>
      <c r="K213" s="286"/>
      <c r="L213" s="286"/>
      <c r="M213" s="286"/>
    </row>
    <row r="214" spans="1:13" ht="36" customHeight="1">
      <c r="A214" s="102"/>
      <c r="B214" s="286" t="s">
        <v>271</v>
      </c>
      <c r="C214" s="286"/>
      <c r="D214" s="286"/>
      <c r="E214" s="286"/>
      <c r="F214" s="286"/>
      <c r="G214" s="286"/>
      <c r="H214" s="286"/>
      <c r="I214" s="286"/>
      <c r="J214" s="286"/>
      <c r="K214" s="286"/>
      <c r="L214" s="286"/>
      <c r="M214" s="286"/>
    </row>
    <row r="215" spans="1:13" ht="15">
      <c r="A215" s="102"/>
      <c r="B215" s="286"/>
      <c r="C215" s="286"/>
      <c r="D215" s="286"/>
      <c r="E215" s="286"/>
      <c r="F215" s="286"/>
      <c r="G215" s="286"/>
      <c r="H215" s="286"/>
      <c r="I215" s="286"/>
      <c r="J215" s="286"/>
      <c r="K215" s="286"/>
      <c r="L215" s="286"/>
      <c r="M215" s="286"/>
    </row>
    <row r="216" spans="1:13" ht="15">
      <c r="A216" s="102"/>
      <c r="B216" s="282" t="s">
        <v>217</v>
      </c>
      <c r="C216" s="282"/>
      <c r="D216" s="282"/>
      <c r="E216" s="282"/>
      <c r="F216" s="282"/>
      <c r="G216" s="282"/>
      <c r="H216" s="282"/>
      <c r="I216" s="282"/>
      <c r="J216" s="282"/>
      <c r="K216" s="282"/>
      <c r="L216" s="282"/>
      <c r="M216" s="282"/>
    </row>
    <row r="217" spans="1:13" ht="15">
      <c r="A217" s="102"/>
      <c r="B217" s="286" t="s">
        <v>193</v>
      </c>
      <c r="C217" s="286"/>
      <c r="D217" s="286"/>
      <c r="E217" s="286"/>
      <c r="F217" s="286"/>
      <c r="G217" s="286"/>
      <c r="H217" s="286"/>
      <c r="I217" s="286"/>
      <c r="J217" s="286"/>
      <c r="K217" s="286"/>
      <c r="L217" s="286"/>
      <c r="M217" s="286"/>
    </row>
    <row r="218" spans="1:13" ht="15">
      <c r="A218" s="102"/>
      <c r="B218" s="286" t="s">
        <v>37</v>
      </c>
      <c r="C218" s="286"/>
      <c r="D218" s="286"/>
      <c r="E218" s="286"/>
      <c r="F218" s="286"/>
      <c r="G218" s="286"/>
      <c r="H218" s="286"/>
      <c r="I218" s="286"/>
      <c r="J218" s="286"/>
      <c r="K218" s="286"/>
      <c r="L218" s="286"/>
      <c r="M218" s="286"/>
    </row>
  </sheetData>
  <sheetProtection/>
  <mergeCells count="162">
    <mergeCell ref="B217:M217"/>
    <mergeCell ref="B218:M218"/>
    <mergeCell ref="B211:M211"/>
    <mergeCell ref="B212:M212"/>
    <mergeCell ref="B213:M213"/>
    <mergeCell ref="B214:M214"/>
    <mergeCell ref="B215:M215"/>
    <mergeCell ref="B205:M205"/>
    <mergeCell ref="B206:M206"/>
    <mergeCell ref="B208:M208"/>
    <mergeCell ref="B209:M209"/>
    <mergeCell ref="B210:M210"/>
    <mergeCell ref="B216:M216"/>
    <mergeCell ref="B199:M199"/>
    <mergeCell ref="B200:M200"/>
    <mergeCell ref="B201:M201"/>
    <mergeCell ref="B202:M202"/>
    <mergeCell ref="B203:M203"/>
    <mergeCell ref="B204:M204"/>
    <mergeCell ref="B192:M192"/>
    <mergeCell ref="B193:M193"/>
    <mergeCell ref="B194:M194"/>
    <mergeCell ref="B195:M195"/>
    <mergeCell ref="B197:M197"/>
    <mergeCell ref="B198:M198"/>
    <mergeCell ref="B184:M184"/>
    <mergeCell ref="B186:M186"/>
    <mergeCell ref="B187:M187"/>
    <mergeCell ref="B188:M188"/>
    <mergeCell ref="B189:M189"/>
    <mergeCell ref="B191:M191"/>
    <mergeCell ref="B177:M177"/>
    <mergeCell ref="B178:M178"/>
    <mergeCell ref="B180:M180"/>
    <mergeCell ref="B181:M181"/>
    <mergeCell ref="B182:M182"/>
    <mergeCell ref="B183:M183"/>
    <mergeCell ref="B170:M170"/>
    <mergeCell ref="B171:M171"/>
    <mergeCell ref="B172:M172"/>
    <mergeCell ref="B173:M173"/>
    <mergeCell ref="B174:M174"/>
    <mergeCell ref="B175:M175"/>
    <mergeCell ref="B163:M163"/>
    <mergeCell ref="B164:M164"/>
    <mergeCell ref="B165:M165"/>
    <mergeCell ref="B166:M166"/>
    <mergeCell ref="B167:M167"/>
    <mergeCell ref="B168:M168"/>
    <mergeCell ref="B156:M156"/>
    <mergeCell ref="B157:M157"/>
    <mergeCell ref="B158:M158"/>
    <mergeCell ref="B160:M160"/>
    <mergeCell ref="B161:M161"/>
    <mergeCell ref="B162:M162"/>
    <mergeCell ref="B146:M146"/>
    <mergeCell ref="B147:M147"/>
    <mergeCell ref="B148:M148"/>
    <mergeCell ref="B149:M149"/>
    <mergeCell ref="B151:M151"/>
    <mergeCell ref="B155:M155"/>
    <mergeCell ref="B140:M140"/>
    <mergeCell ref="B141:M141"/>
    <mergeCell ref="B142:M142"/>
    <mergeCell ref="B143:M143"/>
    <mergeCell ref="B144:M144"/>
    <mergeCell ref="B145:M145"/>
    <mergeCell ref="B130:M130"/>
    <mergeCell ref="B131:M133"/>
    <mergeCell ref="B134:M134"/>
    <mergeCell ref="B135:M135"/>
    <mergeCell ref="B136:M136"/>
    <mergeCell ref="B137:M139"/>
    <mergeCell ref="B122:M122"/>
    <mergeCell ref="B123:M123"/>
    <mergeCell ref="B124:M124"/>
    <mergeCell ref="B125:M125"/>
    <mergeCell ref="B126:M128"/>
    <mergeCell ref="B129:M129"/>
    <mergeCell ref="B113:M113"/>
    <mergeCell ref="B114:M116"/>
    <mergeCell ref="B117:M117"/>
    <mergeCell ref="B118:M118"/>
    <mergeCell ref="B119:M120"/>
    <mergeCell ref="B121:M121"/>
    <mergeCell ref="B104:M104"/>
    <mergeCell ref="B105:M105"/>
    <mergeCell ref="B107:M107"/>
    <mergeCell ref="B108:M108"/>
    <mergeCell ref="B109:M111"/>
    <mergeCell ref="B112:M112"/>
    <mergeCell ref="B96:M96"/>
    <mergeCell ref="B97:M97"/>
    <mergeCell ref="B98:M98"/>
    <mergeCell ref="B99:M99"/>
    <mergeCell ref="B100:M100"/>
    <mergeCell ref="B101:M103"/>
    <mergeCell ref="B90:M90"/>
    <mergeCell ref="N90:Y90"/>
    <mergeCell ref="B92:M92"/>
    <mergeCell ref="B93:M93"/>
    <mergeCell ref="B94:M94"/>
    <mergeCell ref="B95:M95"/>
    <mergeCell ref="B81:M82"/>
    <mergeCell ref="B88:M88"/>
    <mergeCell ref="B89:M89"/>
    <mergeCell ref="B73:M75"/>
    <mergeCell ref="B76:M76"/>
    <mergeCell ref="B77:M77"/>
    <mergeCell ref="B78:M78"/>
    <mergeCell ref="B79:M79"/>
    <mergeCell ref="B80:M80"/>
    <mergeCell ref="B84:M84"/>
    <mergeCell ref="B67:M67"/>
    <mergeCell ref="B68:M68"/>
    <mergeCell ref="B69:M69"/>
    <mergeCell ref="B70:M70"/>
    <mergeCell ref="B71:M71"/>
    <mergeCell ref="B72:M72"/>
    <mergeCell ref="B62:M64"/>
    <mergeCell ref="B65:M65"/>
    <mergeCell ref="B56:M56"/>
    <mergeCell ref="B57:M57"/>
    <mergeCell ref="B53:M53"/>
    <mergeCell ref="B66:M66"/>
    <mergeCell ref="B46:M48"/>
    <mergeCell ref="B51:M52"/>
    <mergeCell ref="B54:M55"/>
    <mergeCell ref="B58:M60"/>
    <mergeCell ref="B50:M50"/>
    <mergeCell ref="B22:M23"/>
    <mergeCell ref="B26:M27"/>
    <mergeCell ref="B29:M29"/>
    <mergeCell ref="B35:M35"/>
    <mergeCell ref="B36:M36"/>
    <mergeCell ref="N9:Y9"/>
    <mergeCell ref="B11:M11"/>
    <mergeCell ref="B31:M31"/>
    <mergeCell ref="B15:M15"/>
    <mergeCell ref="B16:M16"/>
    <mergeCell ref="B7:M7"/>
    <mergeCell ref="B8:M8"/>
    <mergeCell ref="B9:M9"/>
    <mergeCell ref="B12:M12"/>
    <mergeCell ref="B13:M14"/>
    <mergeCell ref="B38:M38"/>
    <mergeCell ref="B3:C3"/>
    <mergeCell ref="B4:C4"/>
    <mergeCell ref="B5:C5"/>
    <mergeCell ref="B17:M18"/>
    <mergeCell ref="B20:M20"/>
    <mergeCell ref="B21:M21"/>
    <mergeCell ref="B83:M83"/>
    <mergeCell ref="B39:M39"/>
    <mergeCell ref="B25:M25"/>
    <mergeCell ref="B30:M30"/>
    <mergeCell ref="B41:M41"/>
    <mergeCell ref="B44:M44"/>
    <mergeCell ref="B45:M45"/>
    <mergeCell ref="B37:M37"/>
    <mergeCell ref="B32:M32"/>
    <mergeCell ref="B33:M33"/>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40:M140" r:id="rId2" display="More information on the tool can also be found on EUROCONTROL's website."/>
    <hyperlink ref="B90:M90"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167:M167" r:id="rId4" display="For further information on rebaselining please refer to Defra’s 'Environmental reporting guidelines', or the guidance provided by"/>
    <hyperlink ref="B168:M168" r:id="rId5" display=" 'WBCSD/ WRI GHG Protocol'."/>
    <hyperlink ref="B189:M189"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55" display="What was new in 2013?"/>
    <hyperlink ref="B4:C4" location="'What''s new'!B88" display="What was new in 2014?"/>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B2:AB55"/>
  <sheetViews>
    <sheetView showGridLines="0" zoomScale="90" zoomScaleNormal="90" zoomScalePageLayoutView="0" workbookViewId="0" topLeftCell="A1">
      <selection activeCell="A1" sqref="A1"/>
    </sheetView>
  </sheetViews>
  <sheetFormatPr defaultColWidth="11.140625" defaultRowHeight="15"/>
  <cols>
    <col min="1" max="1" width="4.7109375" style="0" customWidth="1"/>
    <col min="2" max="2" width="23.421875" style="0" customWidth="1"/>
    <col min="3" max="3" width="18.00390625" style="0" customWidth="1"/>
    <col min="4" max="4" width="8.421875" style="0" customWidth="1"/>
    <col min="5" max="16" width="13.28125" style="0" customWidth="1"/>
    <col min="17" max="17" width="17.140625" style="0" customWidth="1"/>
    <col min="18" max="20" width="15.8515625" style="0" customWidth="1"/>
    <col min="21" max="21" width="17.140625" style="0" customWidth="1"/>
    <col min="22" max="24" width="15.8515625" style="0" customWidth="1"/>
    <col min="25" max="25" width="17.140625" style="0" customWidth="1"/>
    <col min="26" max="28" width="15.8515625" style="0" customWidth="1"/>
  </cols>
  <sheetData>
    <row r="1" ht="15.75" thickBot="1"/>
    <row r="2" spans="2:5" ht="26.25" thickTop="1">
      <c r="B2" s="224" t="s">
        <v>51</v>
      </c>
      <c r="C2" s="48" t="s">
        <v>106</v>
      </c>
      <c r="D2" s="224" t="s">
        <v>65</v>
      </c>
      <c r="E2" s="196">
        <v>42155</v>
      </c>
    </row>
    <row r="3" spans="2:5" ht="26.25" thickBot="1">
      <c r="B3" s="125" t="s">
        <v>347</v>
      </c>
      <c r="C3" s="202" t="s">
        <v>300</v>
      </c>
      <c r="D3" s="125" t="s">
        <v>219</v>
      </c>
      <c r="E3" s="213">
        <v>1.2</v>
      </c>
    </row>
    <row r="4" ht="16.5" thickBot="1" thickTop="1"/>
    <row r="5" spans="2:28" ht="35.25" customHeight="1" thickBot="1" thickTop="1">
      <c r="B5" s="298" t="s">
        <v>104</v>
      </c>
      <c r="C5" s="299"/>
      <c r="D5" s="299"/>
      <c r="E5" s="299"/>
      <c r="F5" s="299"/>
      <c r="G5" s="299"/>
      <c r="H5" s="299"/>
      <c r="I5" s="299"/>
      <c r="J5" s="299"/>
      <c r="K5" s="299"/>
      <c r="L5" s="299"/>
      <c r="M5" s="300"/>
      <c r="N5" s="214"/>
      <c r="O5" s="95"/>
      <c r="P5" s="95"/>
      <c r="Q5" s="95"/>
      <c r="R5" s="95"/>
      <c r="S5" s="95"/>
      <c r="T5" s="95"/>
      <c r="U5" s="95"/>
      <c r="V5" s="95"/>
      <c r="W5" s="95"/>
      <c r="X5" s="95"/>
      <c r="Y5" s="95"/>
      <c r="Z5" s="95"/>
      <c r="AA5" s="95"/>
      <c r="AB5" s="95"/>
    </row>
    <row r="6" spans="2:28" ht="15.75" thickTop="1">
      <c r="B6" s="75"/>
      <c r="C6" s="75"/>
      <c r="D6" s="75"/>
      <c r="E6" s="75"/>
      <c r="F6" s="75"/>
      <c r="G6" s="75"/>
      <c r="H6" s="75"/>
      <c r="I6" s="75"/>
      <c r="J6" s="75"/>
      <c r="K6" s="75"/>
      <c r="L6" s="75"/>
      <c r="M6" s="75"/>
      <c r="N6" s="75"/>
      <c r="O6" s="75"/>
      <c r="P6" s="75"/>
      <c r="Q6" s="95"/>
      <c r="R6" s="95"/>
      <c r="S6" s="95"/>
      <c r="T6" s="95"/>
      <c r="U6" s="95"/>
      <c r="V6" s="95"/>
      <c r="W6" s="95"/>
      <c r="X6" s="95"/>
      <c r="Y6" s="95"/>
      <c r="Z6" s="95"/>
      <c r="AA6" s="95"/>
      <c r="AB6" s="95"/>
    </row>
    <row r="7" spans="2:14" s="1" customFormat="1" ht="15">
      <c r="B7" s="263" t="s">
        <v>340</v>
      </c>
      <c r="C7" s="263"/>
      <c r="D7" s="263"/>
      <c r="E7" s="263"/>
      <c r="F7" s="263"/>
      <c r="G7" s="263"/>
      <c r="H7" s="263"/>
      <c r="I7" s="294"/>
      <c r="J7" s="294"/>
      <c r="K7" s="294"/>
      <c r="L7" s="294"/>
      <c r="M7" s="294"/>
      <c r="N7" s="207"/>
    </row>
    <row r="8" spans="2:14" s="1" customFormat="1" ht="17.25" customHeight="1">
      <c r="B8" s="260" t="s">
        <v>183</v>
      </c>
      <c r="C8" s="260"/>
      <c r="D8" s="260"/>
      <c r="E8" s="260"/>
      <c r="F8" s="260"/>
      <c r="G8" s="260"/>
      <c r="H8" s="260"/>
      <c r="I8" s="294"/>
      <c r="J8" s="294"/>
      <c r="K8" s="294"/>
      <c r="L8" s="294"/>
      <c r="M8" s="294"/>
      <c r="N8" s="207"/>
    </row>
    <row r="9" spans="2:14" s="1" customFormat="1" ht="33" customHeight="1">
      <c r="B9" s="256" t="s">
        <v>165</v>
      </c>
      <c r="C9" s="256"/>
      <c r="D9" s="256"/>
      <c r="E9" s="256"/>
      <c r="F9" s="256"/>
      <c r="G9" s="256"/>
      <c r="H9" s="256"/>
      <c r="I9" s="294"/>
      <c r="J9" s="294"/>
      <c r="K9" s="294"/>
      <c r="L9" s="294"/>
      <c r="M9" s="294"/>
      <c r="N9" s="62"/>
    </row>
    <row r="10" spans="2:14" s="1" customFormat="1" ht="23.25" customHeight="1">
      <c r="B10" s="256" t="s">
        <v>283</v>
      </c>
      <c r="C10" s="256"/>
      <c r="D10" s="256"/>
      <c r="E10" s="256"/>
      <c r="F10" s="256"/>
      <c r="G10" s="256"/>
      <c r="H10" s="256"/>
      <c r="I10" s="256"/>
      <c r="J10" s="256"/>
      <c r="K10" s="256"/>
      <c r="L10" s="256"/>
      <c r="M10" s="256"/>
      <c r="N10" s="62"/>
    </row>
    <row r="11" spans="2:14" s="1" customFormat="1" ht="30.75" customHeight="1">
      <c r="B11" s="256" t="s">
        <v>310</v>
      </c>
      <c r="C11" s="256"/>
      <c r="D11" s="256"/>
      <c r="E11" s="256"/>
      <c r="F11" s="256"/>
      <c r="G11" s="256"/>
      <c r="H11" s="256"/>
      <c r="I11" s="256"/>
      <c r="J11" s="256"/>
      <c r="K11" s="256"/>
      <c r="L11" s="256"/>
      <c r="M11" s="256"/>
      <c r="N11" s="62"/>
    </row>
    <row r="12" spans="2:14" s="1" customFormat="1" ht="15">
      <c r="B12" s="290" t="s">
        <v>99</v>
      </c>
      <c r="C12" s="290"/>
      <c r="D12" s="290"/>
      <c r="E12" s="290"/>
      <c r="F12" s="290"/>
      <c r="G12" s="290"/>
      <c r="H12" s="290"/>
      <c r="I12" s="291"/>
      <c r="J12" s="291"/>
      <c r="K12" s="291"/>
      <c r="L12" s="291"/>
      <c r="M12" s="291"/>
      <c r="N12" s="207"/>
    </row>
    <row r="13" spans="2:14" s="1" customFormat="1" ht="15">
      <c r="B13" s="260" t="s">
        <v>203</v>
      </c>
      <c r="C13" s="260"/>
      <c r="D13" s="260"/>
      <c r="E13" s="260"/>
      <c r="F13" s="260"/>
      <c r="G13" s="260"/>
      <c r="H13" s="260"/>
      <c r="I13" s="294"/>
      <c r="J13" s="294"/>
      <c r="K13" s="294"/>
      <c r="L13" s="294"/>
      <c r="M13" s="294"/>
      <c r="N13" s="207"/>
    </row>
    <row r="14" spans="2:14" s="1" customFormat="1" ht="36.75" customHeight="1">
      <c r="B14" s="260" t="s">
        <v>309</v>
      </c>
      <c r="C14" s="260"/>
      <c r="D14" s="260"/>
      <c r="E14" s="260"/>
      <c r="F14" s="260"/>
      <c r="G14" s="260"/>
      <c r="H14" s="260"/>
      <c r="I14" s="294"/>
      <c r="J14" s="294"/>
      <c r="K14" s="294"/>
      <c r="L14" s="294"/>
      <c r="M14" s="294"/>
      <c r="N14" s="207"/>
    </row>
    <row r="15" spans="2:14" s="1" customFormat="1" ht="18" customHeight="1">
      <c r="B15" s="260" t="s">
        <v>35</v>
      </c>
      <c r="C15" s="260"/>
      <c r="D15" s="260"/>
      <c r="E15" s="260"/>
      <c r="F15" s="260"/>
      <c r="G15" s="260"/>
      <c r="H15" s="260"/>
      <c r="I15" s="294"/>
      <c r="J15" s="294"/>
      <c r="K15" s="294"/>
      <c r="L15" s="294"/>
      <c r="M15" s="294"/>
      <c r="N15" s="207"/>
    </row>
    <row r="16" spans="2:14" s="1" customFormat="1" ht="21" customHeight="1">
      <c r="B16" s="260" t="s">
        <v>96</v>
      </c>
      <c r="C16" s="260"/>
      <c r="D16" s="260"/>
      <c r="E16" s="260"/>
      <c r="F16" s="260"/>
      <c r="G16" s="260"/>
      <c r="H16" s="260"/>
      <c r="I16" s="294"/>
      <c r="J16" s="294"/>
      <c r="K16" s="294"/>
      <c r="L16" s="294"/>
      <c r="M16" s="294"/>
      <c r="N16" s="207"/>
    </row>
    <row r="17" spans="3:14" s="106" customFormat="1" ht="15">
      <c r="C17" s="36"/>
      <c r="D17" s="36"/>
      <c r="E17" s="36"/>
      <c r="F17" s="36"/>
      <c r="G17" s="36"/>
      <c r="H17" s="36"/>
      <c r="I17" s="138"/>
      <c r="J17" s="138"/>
      <c r="K17" s="138"/>
      <c r="L17" s="138"/>
      <c r="M17" s="138"/>
      <c r="N17" s="189"/>
    </row>
    <row r="18" s="106" customFormat="1" ht="15">
      <c r="E18" s="301" t="s">
        <v>204</v>
      </c>
    </row>
    <row r="19" spans="2:5" s="106" customFormat="1" ht="18">
      <c r="B19" s="55" t="s">
        <v>335</v>
      </c>
      <c r="C19" s="55" t="s">
        <v>5</v>
      </c>
      <c r="D19" s="55" t="s">
        <v>82</v>
      </c>
      <c r="E19" s="204" t="s">
        <v>13</v>
      </c>
    </row>
    <row r="20" spans="2:5" s="106" customFormat="1" ht="15">
      <c r="B20" s="302" t="s">
        <v>319</v>
      </c>
      <c r="C20" s="204" t="s">
        <v>311</v>
      </c>
      <c r="D20" s="204" t="s">
        <v>330</v>
      </c>
      <c r="E20" s="219">
        <v>0.11049</v>
      </c>
    </row>
    <row r="21" spans="2:5" s="106" customFormat="1" ht="15">
      <c r="B21" s="302"/>
      <c r="C21" s="204" t="s">
        <v>14</v>
      </c>
      <c r="D21" s="204" t="s">
        <v>330</v>
      </c>
      <c r="E21" s="219">
        <v>0.14125</v>
      </c>
    </row>
    <row r="22" spans="2:5" s="106" customFormat="1" ht="15">
      <c r="B22" s="302"/>
      <c r="C22" s="204" t="s">
        <v>260</v>
      </c>
      <c r="D22" s="204" t="s">
        <v>330</v>
      </c>
      <c r="E22" s="219">
        <v>0.15701</v>
      </c>
    </row>
    <row r="23" spans="2:5" s="106" customFormat="1" ht="15">
      <c r="B23" s="302"/>
      <c r="C23" s="204" t="s">
        <v>332</v>
      </c>
      <c r="D23" s="204" t="s">
        <v>330</v>
      </c>
      <c r="E23" s="219">
        <v>0.17392</v>
      </c>
    </row>
    <row r="24" spans="2:5" s="106" customFormat="1" ht="15">
      <c r="B24" s="302"/>
      <c r="C24" s="204" t="s">
        <v>107</v>
      </c>
      <c r="D24" s="204" t="s">
        <v>330</v>
      </c>
      <c r="E24" s="219">
        <v>0.197</v>
      </c>
    </row>
    <row r="25" spans="2:5" s="106" customFormat="1" ht="15">
      <c r="B25" s="302"/>
      <c r="C25" s="204" t="s">
        <v>186</v>
      </c>
      <c r="D25" s="204" t="s">
        <v>330</v>
      </c>
      <c r="E25" s="219">
        <v>0.24013</v>
      </c>
    </row>
    <row r="26" spans="2:5" s="106" customFormat="1" ht="15">
      <c r="B26" s="302"/>
      <c r="C26" s="204" t="s">
        <v>327</v>
      </c>
      <c r="D26" s="204" t="s">
        <v>330</v>
      </c>
      <c r="E26" s="219">
        <v>0.1747</v>
      </c>
    </row>
    <row r="27" spans="2:5" s="106" customFormat="1" ht="15">
      <c r="B27" s="302"/>
      <c r="C27" s="204" t="s">
        <v>213</v>
      </c>
      <c r="D27" s="204" t="s">
        <v>330</v>
      </c>
      <c r="E27" s="219">
        <v>0.2411</v>
      </c>
    </row>
    <row r="28" spans="2:5" s="106" customFormat="1" ht="15">
      <c r="B28" s="302"/>
      <c r="C28" s="204" t="s">
        <v>299</v>
      </c>
      <c r="D28" s="204" t="s">
        <v>330</v>
      </c>
      <c r="E28" s="219">
        <v>0.1945</v>
      </c>
    </row>
    <row r="29" s="106" customFormat="1" ht="15"/>
    <row r="30" s="106" customFormat="1" ht="15"/>
    <row r="31" s="106" customFormat="1" ht="15">
      <c r="E31" s="301" t="s">
        <v>204</v>
      </c>
    </row>
    <row r="32" spans="2:5" s="106" customFormat="1" ht="18">
      <c r="B32" s="55" t="s">
        <v>335</v>
      </c>
      <c r="C32" s="55" t="s">
        <v>5</v>
      </c>
      <c r="D32" s="55" t="s">
        <v>82</v>
      </c>
      <c r="E32" s="204" t="s">
        <v>13</v>
      </c>
    </row>
    <row r="33" spans="2:5" s="106" customFormat="1" ht="15">
      <c r="B33" s="302" t="s">
        <v>285</v>
      </c>
      <c r="C33" s="204" t="s">
        <v>303</v>
      </c>
      <c r="D33" s="204" t="s">
        <v>330</v>
      </c>
      <c r="E33" s="219">
        <v>0.14701</v>
      </c>
    </row>
    <row r="34" spans="2:5" s="106" customFormat="1" ht="15">
      <c r="B34" s="302"/>
      <c r="C34" s="204" t="s">
        <v>253</v>
      </c>
      <c r="D34" s="204" t="s">
        <v>330</v>
      </c>
      <c r="E34" s="219">
        <v>0.1772</v>
      </c>
    </row>
    <row r="35" spans="2:5" s="106" customFormat="1" ht="15">
      <c r="B35" s="302"/>
      <c r="C35" s="204" t="s">
        <v>191</v>
      </c>
      <c r="D35" s="204" t="s">
        <v>330</v>
      </c>
      <c r="E35" s="219">
        <v>0.23049</v>
      </c>
    </row>
    <row r="36" spans="2:5" s="106" customFormat="1" ht="15">
      <c r="B36" s="302"/>
      <c r="C36" s="204" t="s">
        <v>166</v>
      </c>
      <c r="D36" s="204" t="s">
        <v>330</v>
      </c>
      <c r="E36" s="219">
        <v>0.18546</v>
      </c>
    </row>
    <row r="37" s="106" customFormat="1" ht="15"/>
    <row r="38" s="106" customFormat="1" ht="15"/>
    <row r="39" s="106" customFormat="1" ht="15"/>
    <row r="40" spans="2:5" s="106" customFormat="1" ht="18">
      <c r="B40" s="55" t="s">
        <v>335</v>
      </c>
      <c r="C40" s="55" t="s">
        <v>5</v>
      </c>
      <c r="D40" s="55" t="s">
        <v>82</v>
      </c>
      <c r="E40" s="204" t="s">
        <v>13</v>
      </c>
    </row>
    <row r="41" spans="2:5" s="106" customFormat="1" ht="15">
      <c r="B41" s="302" t="s">
        <v>333</v>
      </c>
      <c r="C41" s="204" t="s">
        <v>89</v>
      </c>
      <c r="D41" s="204" t="s">
        <v>330</v>
      </c>
      <c r="E41" s="219">
        <v>0.08773</v>
      </c>
    </row>
    <row r="42" spans="2:5" s="106" customFormat="1" ht="15">
      <c r="B42" s="302"/>
      <c r="C42" s="204" t="s">
        <v>177</v>
      </c>
      <c r="D42" s="204" t="s">
        <v>330</v>
      </c>
      <c r="E42" s="219">
        <v>0.10627</v>
      </c>
    </row>
    <row r="43" spans="2:5" s="106" customFormat="1" ht="15">
      <c r="B43" s="302"/>
      <c r="C43" s="204" t="s">
        <v>232</v>
      </c>
      <c r="D43" s="204" t="s">
        <v>330</v>
      </c>
      <c r="E43" s="219">
        <v>0.13969</v>
      </c>
    </row>
    <row r="44" spans="2:5" s="106" customFormat="1" ht="15">
      <c r="B44" s="302"/>
      <c r="C44" s="204" t="s">
        <v>77</v>
      </c>
      <c r="D44" s="204" t="s">
        <v>330</v>
      </c>
      <c r="E44" s="219">
        <v>0.11955</v>
      </c>
    </row>
    <row r="45" s="106" customFormat="1" ht="15"/>
    <row r="46" s="106" customFormat="1" ht="15"/>
    <row r="47" s="106" customFormat="1" ht="15"/>
    <row r="48" spans="2:16" ht="15">
      <c r="B48" s="191" t="s">
        <v>142</v>
      </c>
      <c r="C48" s="191"/>
      <c r="D48" s="191"/>
      <c r="E48" s="191"/>
      <c r="F48" s="191"/>
      <c r="G48" s="191"/>
      <c r="H48" s="191"/>
      <c r="I48" s="191"/>
      <c r="J48" s="191"/>
      <c r="K48" s="191"/>
      <c r="L48" s="191"/>
      <c r="M48" s="191"/>
      <c r="N48" s="191"/>
      <c r="O48" s="191"/>
      <c r="P48" s="191"/>
    </row>
    <row r="49" spans="2:16" ht="15">
      <c r="B49" s="295" t="s">
        <v>31</v>
      </c>
      <c r="C49" s="295"/>
      <c r="D49" s="295"/>
      <c r="E49" s="295"/>
      <c r="F49" s="295"/>
      <c r="G49" s="295"/>
      <c r="H49" s="295"/>
      <c r="I49" s="296"/>
      <c r="J49" s="296"/>
      <c r="K49" s="296"/>
      <c r="L49" s="296"/>
      <c r="M49" s="191"/>
      <c r="N49" s="191"/>
      <c r="O49" s="191"/>
      <c r="P49" s="191"/>
    </row>
    <row r="50" spans="2:16" ht="33.75" customHeight="1">
      <c r="B50" s="292" t="s">
        <v>237</v>
      </c>
      <c r="C50" s="292"/>
      <c r="D50" s="292"/>
      <c r="E50" s="292"/>
      <c r="F50" s="292"/>
      <c r="G50" s="292"/>
      <c r="H50" s="292"/>
      <c r="I50" s="293"/>
      <c r="J50" s="293"/>
      <c r="K50" s="293"/>
      <c r="L50" s="293"/>
      <c r="M50" s="293"/>
      <c r="N50" s="191"/>
      <c r="O50" s="191"/>
      <c r="P50" s="191"/>
    </row>
    <row r="51" spans="2:16" ht="15">
      <c r="B51" s="295" t="s">
        <v>164</v>
      </c>
      <c r="C51" s="295"/>
      <c r="D51" s="295"/>
      <c r="E51" s="295"/>
      <c r="F51" s="295"/>
      <c r="G51" s="295"/>
      <c r="H51" s="295"/>
      <c r="I51" s="296"/>
      <c r="J51" s="296"/>
      <c r="K51" s="296"/>
      <c r="L51" s="296"/>
      <c r="M51" s="191"/>
      <c r="N51" s="191"/>
      <c r="O51" s="191"/>
      <c r="P51" s="191"/>
    </row>
    <row r="52" spans="2:16" ht="49.5" customHeight="1">
      <c r="B52" s="292" t="s">
        <v>322</v>
      </c>
      <c r="C52" s="292"/>
      <c r="D52" s="292"/>
      <c r="E52" s="292"/>
      <c r="F52" s="292"/>
      <c r="G52" s="292"/>
      <c r="H52" s="292"/>
      <c r="I52" s="293"/>
      <c r="J52" s="293"/>
      <c r="K52" s="293"/>
      <c r="L52" s="293"/>
      <c r="M52" s="293"/>
      <c r="N52" s="191"/>
      <c r="O52" s="191"/>
      <c r="P52" s="191"/>
    </row>
    <row r="53" spans="2:12" ht="15">
      <c r="B53" s="295" t="s">
        <v>49</v>
      </c>
      <c r="C53" s="295"/>
      <c r="D53" s="295"/>
      <c r="E53" s="295"/>
      <c r="F53" s="295"/>
      <c r="G53" s="295"/>
      <c r="H53" s="295"/>
      <c r="I53" s="296"/>
      <c r="J53" s="296"/>
      <c r="K53" s="296"/>
      <c r="L53" s="296"/>
    </row>
    <row r="54" spans="2:13" ht="36" customHeight="1">
      <c r="B54" s="292" t="s">
        <v>302</v>
      </c>
      <c r="C54" s="292"/>
      <c r="D54" s="292"/>
      <c r="E54" s="292"/>
      <c r="F54" s="292"/>
      <c r="G54" s="292"/>
      <c r="H54" s="292"/>
      <c r="I54" s="293"/>
      <c r="J54" s="293"/>
      <c r="K54" s="293"/>
      <c r="L54" s="293"/>
      <c r="M54" s="293"/>
    </row>
    <row r="55" spans="2:13" s="183" customFormat="1" ht="15.75" customHeight="1">
      <c r="B55" s="297" t="s">
        <v>2</v>
      </c>
      <c r="C55" s="297"/>
      <c r="D55" s="297"/>
      <c r="E55" s="297"/>
      <c r="F55" s="297"/>
      <c r="G55" s="297"/>
      <c r="H55" s="297"/>
      <c r="I55" s="297"/>
      <c r="J55" s="297"/>
      <c r="K55" s="297"/>
      <c r="L55" s="297"/>
      <c r="M55" s="297"/>
    </row>
  </sheetData>
  <sheetProtection/>
  <mergeCells count="21">
    <mergeCell ref="B33:B36"/>
    <mergeCell ref="B41:B44"/>
    <mergeCell ref="B55:M55"/>
    <mergeCell ref="B5:M5"/>
    <mergeCell ref="B7:M7"/>
    <mergeCell ref="B8:M8"/>
    <mergeCell ref="B9:M9"/>
    <mergeCell ref="B10:M10"/>
    <mergeCell ref="B53:L53"/>
    <mergeCell ref="B16:M16"/>
    <mergeCell ref="B54:M54"/>
    <mergeCell ref="B11:M11"/>
    <mergeCell ref="B12:M12"/>
    <mergeCell ref="B52:M52"/>
    <mergeCell ref="B15:M15"/>
    <mergeCell ref="B51:L51"/>
    <mergeCell ref="B49:L49"/>
    <mergeCell ref="B50:M50"/>
    <mergeCell ref="B13:M13"/>
    <mergeCell ref="B14:M14"/>
    <mergeCell ref="B20:B28"/>
  </mergeCells>
  <hyperlinks>
    <hyperlink ref="B55:I55"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29"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B2:M61"/>
  <sheetViews>
    <sheetView showGridLines="0" zoomScale="80" zoomScaleNormal="80" zoomScalePageLayoutView="0" workbookViewId="0" topLeftCell="A1">
      <selection activeCell="A1" sqref="A1"/>
    </sheetView>
  </sheetViews>
  <sheetFormatPr defaultColWidth="11.140625" defaultRowHeight="15"/>
  <cols>
    <col min="1" max="1" width="4.7109375" style="211" customWidth="1"/>
    <col min="2" max="2" width="28.7109375" style="211" customWidth="1"/>
    <col min="3" max="3" width="29.421875" style="211" customWidth="1"/>
    <col min="4" max="4" width="8.421875" style="211" customWidth="1"/>
    <col min="5" max="24" width="13.28125" style="211" customWidth="1"/>
    <col min="25" max="16384" width="11.140625" style="211" customWidth="1"/>
  </cols>
  <sheetData>
    <row r="1" ht="15.75" thickBot="1"/>
    <row r="2" spans="2:5" ht="15.75" thickTop="1">
      <c r="B2" s="209" t="s">
        <v>51</v>
      </c>
      <c r="C2" s="182" t="s">
        <v>78</v>
      </c>
      <c r="D2" s="135" t="s">
        <v>65</v>
      </c>
      <c r="E2" s="196">
        <v>42155</v>
      </c>
    </row>
    <row r="3" spans="2:5" ht="15.75" thickBot="1">
      <c r="B3" s="117" t="s">
        <v>347</v>
      </c>
      <c r="C3" s="167" t="s">
        <v>300</v>
      </c>
      <c r="D3" s="44" t="s">
        <v>219</v>
      </c>
      <c r="E3" s="198">
        <v>1.2</v>
      </c>
    </row>
    <row r="4" ht="16.5" thickBot="1" thickTop="1"/>
    <row r="5" spans="2:13" ht="32.25" customHeight="1" thickBot="1" thickTop="1">
      <c r="B5" s="306" t="s">
        <v>182</v>
      </c>
      <c r="C5" s="307"/>
      <c r="D5" s="307"/>
      <c r="E5" s="307"/>
      <c r="F5" s="307"/>
      <c r="G5" s="307"/>
      <c r="H5" s="307"/>
      <c r="I5" s="307"/>
      <c r="J5" s="307"/>
      <c r="K5" s="307"/>
      <c r="L5" s="307"/>
      <c r="M5" s="308"/>
    </row>
    <row r="6" spans="2:13" ht="15.75" thickTop="1">
      <c r="B6" s="303"/>
      <c r="C6" s="303"/>
      <c r="D6" s="303"/>
      <c r="E6" s="303"/>
      <c r="F6" s="303"/>
      <c r="G6" s="303"/>
      <c r="H6" s="303"/>
      <c r="I6" s="303"/>
      <c r="J6" s="303"/>
      <c r="K6" s="303"/>
      <c r="L6" s="303"/>
      <c r="M6" s="303"/>
    </row>
    <row r="7" spans="2:13" ht="15">
      <c r="B7" s="304" t="s">
        <v>54</v>
      </c>
      <c r="C7" s="304"/>
      <c r="D7" s="304"/>
      <c r="E7" s="304"/>
      <c r="F7" s="304"/>
      <c r="G7" s="304"/>
      <c r="H7" s="304"/>
      <c r="I7" s="304"/>
      <c r="J7" s="304"/>
      <c r="K7" s="304"/>
      <c r="L7" s="304"/>
      <c r="M7" s="304"/>
    </row>
    <row r="8" spans="2:13" ht="15" customHeight="1">
      <c r="B8" s="303" t="s">
        <v>284</v>
      </c>
      <c r="C8" s="303"/>
      <c r="D8" s="303"/>
      <c r="E8" s="303"/>
      <c r="F8" s="303"/>
      <c r="G8" s="303"/>
      <c r="H8" s="303"/>
      <c r="I8" s="303"/>
      <c r="J8" s="303"/>
      <c r="K8" s="303"/>
      <c r="L8" s="303"/>
      <c r="M8" s="303"/>
    </row>
    <row r="9" spans="2:13" ht="14.25" customHeight="1">
      <c r="B9" s="303" t="s">
        <v>224</v>
      </c>
      <c r="C9" s="303"/>
      <c r="D9" s="303"/>
      <c r="E9" s="303"/>
      <c r="F9" s="303"/>
      <c r="G9" s="303"/>
      <c r="H9" s="303"/>
      <c r="I9" s="303"/>
      <c r="J9" s="303"/>
      <c r="K9" s="303"/>
      <c r="L9" s="303"/>
      <c r="M9" s="303"/>
    </row>
    <row r="10" spans="2:13" ht="15">
      <c r="B10" s="303" t="s">
        <v>221</v>
      </c>
      <c r="C10" s="303"/>
      <c r="D10" s="303"/>
      <c r="E10" s="303"/>
      <c r="F10" s="303"/>
      <c r="G10" s="303"/>
      <c r="H10" s="303"/>
      <c r="I10" s="303"/>
      <c r="J10" s="303"/>
      <c r="K10" s="303"/>
      <c r="L10" s="303"/>
      <c r="M10" s="303"/>
    </row>
    <row r="11" spans="2:13" ht="30.75" customHeight="1">
      <c r="B11" s="303" t="s">
        <v>180</v>
      </c>
      <c r="C11" s="303"/>
      <c r="D11" s="303"/>
      <c r="E11" s="303"/>
      <c r="F11" s="303"/>
      <c r="G11" s="303"/>
      <c r="H11" s="303"/>
      <c r="I11" s="303"/>
      <c r="J11" s="303"/>
      <c r="K11" s="303"/>
      <c r="L11" s="303"/>
      <c r="M11" s="303"/>
    </row>
    <row r="12" spans="2:13" ht="15">
      <c r="B12" s="77"/>
      <c r="C12" s="77"/>
      <c r="D12" s="77"/>
      <c r="E12" s="77"/>
      <c r="F12" s="77"/>
      <c r="G12" s="77"/>
      <c r="H12" s="77"/>
      <c r="I12" s="77"/>
      <c r="J12" s="77"/>
      <c r="K12" s="77"/>
      <c r="L12" s="77"/>
      <c r="M12" s="77"/>
    </row>
    <row r="13" spans="2:13" ht="15">
      <c r="B13" s="304" t="s">
        <v>263</v>
      </c>
      <c r="C13" s="304"/>
      <c r="D13" s="304"/>
      <c r="E13" s="304"/>
      <c r="F13" s="304"/>
      <c r="G13" s="304"/>
      <c r="H13" s="304"/>
      <c r="I13" s="304"/>
      <c r="J13" s="304"/>
      <c r="K13" s="304"/>
      <c r="L13" s="304"/>
      <c r="M13" s="304"/>
    </row>
    <row r="14" spans="2:13" ht="18" customHeight="1">
      <c r="B14" s="303" t="s">
        <v>97</v>
      </c>
      <c r="C14" s="303"/>
      <c r="D14" s="303"/>
      <c r="E14" s="303"/>
      <c r="F14" s="303"/>
      <c r="G14" s="303"/>
      <c r="H14" s="303"/>
      <c r="I14" s="303"/>
      <c r="J14" s="303"/>
      <c r="K14" s="303"/>
      <c r="L14" s="303"/>
      <c r="M14" s="303"/>
    </row>
    <row r="15" spans="2:13" ht="35.25" customHeight="1">
      <c r="B15" s="303" t="s">
        <v>175</v>
      </c>
      <c r="C15" s="303"/>
      <c r="D15" s="303"/>
      <c r="E15" s="303"/>
      <c r="F15" s="303"/>
      <c r="G15" s="303"/>
      <c r="H15" s="303"/>
      <c r="I15" s="303"/>
      <c r="J15" s="303"/>
      <c r="K15" s="303"/>
      <c r="L15" s="303"/>
      <c r="M15" s="303"/>
    </row>
    <row r="16" spans="2:13" ht="27.75" customHeight="1">
      <c r="B16" s="303" t="s">
        <v>79</v>
      </c>
      <c r="C16" s="303"/>
      <c r="D16" s="303"/>
      <c r="E16" s="303"/>
      <c r="F16" s="303"/>
      <c r="G16" s="303"/>
      <c r="H16" s="303"/>
      <c r="I16" s="303"/>
      <c r="J16" s="303"/>
      <c r="K16" s="303"/>
      <c r="L16" s="303"/>
      <c r="M16" s="303"/>
    </row>
    <row r="17" spans="2:13" ht="15">
      <c r="B17" s="303" t="s">
        <v>59</v>
      </c>
      <c r="C17" s="303"/>
      <c r="D17" s="303"/>
      <c r="E17" s="303"/>
      <c r="F17" s="303"/>
      <c r="G17" s="303"/>
      <c r="H17" s="303"/>
      <c r="I17" s="303"/>
      <c r="J17" s="303"/>
      <c r="K17" s="303"/>
      <c r="L17" s="303"/>
      <c r="M17" s="303"/>
    </row>
    <row r="18" spans="2:13" ht="9" customHeight="1">
      <c r="B18" s="77"/>
      <c r="C18" s="77"/>
      <c r="D18" s="77"/>
      <c r="E18" s="77"/>
      <c r="F18" s="77"/>
      <c r="G18" s="77"/>
      <c r="H18" s="77"/>
      <c r="I18" s="77"/>
      <c r="J18" s="77"/>
      <c r="K18" s="77"/>
      <c r="L18" s="77"/>
      <c r="M18" s="77"/>
    </row>
    <row r="19" s="106" customFormat="1" ht="15">
      <c r="E19" s="301" t="s">
        <v>204</v>
      </c>
    </row>
    <row r="20" spans="2:5" s="106" customFormat="1" ht="18">
      <c r="B20" s="55" t="s">
        <v>335</v>
      </c>
      <c r="C20" s="55" t="s">
        <v>5</v>
      </c>
      <c r="D20" s="55" t="s">
        <v>82</v>
      </c>
      <c r="E20" s="204" t="s">
        <v>13</v>
      </c>
    </row>
    <row r="21" spans="2:5" s="106" customFormat="1" ht="15">
      <c r="B21" s="302" t="s">
        <v>325</v>
      </c>
      <c r="C21" s="204" t="s">
        <v>15</v>
      </c>
      <c r="D21" s="204" t="s">
        <v>330</v>
      </c>
      <c r="E21" s="219">
        <v>0.15346443</v>
      </c>
    </row>
    <row r="22" spans="2:5" s="106" customFormat="1" ht="15">
      <c r="B22" s="302"/>
      <c r="C22" s="204" t="s">
        <v>241</v>
      </c>
      <c r="D22" s="204" t="s">
        <v>330</v>
      </c>
      <c r="E22" s="219">
        <v>0.226977488</v>
      </c>
    </row>
    <row r="23" spans="2:5" s="106" customFormat="1" ht="15">
      <c r="B23" s="302"/>
      <c r="C23" s="204" t="s">
        <v>337</v>
      </c>
      <c r="D23" s="204" t="s">
        <v>330</v>
      </c>
      <c r="E23" s="219">
        <v>0.268816733</v>
      </c>
    </row>
    <row r="24" spans="2:5" s="106" customFormat="1" ht="15">
      <c r="B24" s="302"/>
      <c r="C24" s="204" t="s">
        <v>313</v>
      </c>
      <c r="D24" s="204" t="s">
        <v>330</v>
      </c>
      <c r="E24" s="219">
        <v>0.25092316</v>
      </c>
    </row>
    <row r="25" s="106" customFormat="1" ht="15"/>
    <row r="26" s="106" customFormat="1" ht="15"/>
    <row r="27" s="106" customFormat="1" ht="15">
      <c r="E27" s="301" t="s">
        <v>282</v>
      </c>
    </row>
    <row r="28" spans="2:5" s="106" customFormat="1" ht="18">
      <c r="B28" s="55" t="s">
        <v>335</v>
      </c>
      <c r="C28" s="55" t="s">
        <v>5</v>
      </c>
      <c r="D28" s="55" t="s">
        <v>82</v>
      </c>
      <c r="E28" s="204" t="s">
        <v>13</v>
      </c>
    </row>
    <row r="29" spans="2:5" s="106" customFormat="1" ht="15">
      <c r="B29" s="302" t="s">
        <v>202</v>
      </c>
      <c r="C29" s="204" t="s">
        <v>30</v>
      </c>
      <c r="D29" s="204" t="s">
        <v>330</v>
      </c>
      <c r="E29" s="219">
        <v>0.5472210940000001</v>
      </c>
    </row>
    <row r="30" spans="2:5" s="106" customFormat="1" ht="15">
      <c r="B30" s="302"/>
      <c r="C30" s="204" t="s">
        <v>268</v>
      </c>
      <c r="D30" s="204" t="s">
        <v>330</v>
      </c>
      <c r="E30" s="219">
        <v>0.6546675</v>
      </c>
    </row>
    <row r="31" spans="2:5" s="106" customFormat="1" ht="15">
      <c r="B31" s="302"/>
      <c r="C31" s="204" t="s">
        <v>187</v>
      </c>
      <c r="D31" s="204" t="s">
        <v>330</v>
      </c>
      <c r="E31" s="219">
        <v>0.788227165</v>
      </c>
    </row>
    <row r="32" spans="2:5" s="106" customFormat="1" ht="15">
      <c r="B32" s="302"/>
      <c r="C32" s="204" t="s">
        <v>16</v>
      </c>
      <c r="D32" s="204" t="s">
        <v>330</v>
      </c>
      <c r="E32" s="219">
        <v>0.67703</v>
      </c>
    </row>
    <row r="33" spans="2:5" s="106" customFormat="1" ht="15">
      <c r="B33" s="302"/>
      <c r="C33" s="204" t="s">
        <v>326</v>
      </c>
      <c r="D33" s="204" t="s">
        <v>330</v>
      </c>
      <c r="E33" s="219">
        <v>0.730602306</v>
      </c>
    </row>
    <row r="34" spans="2:5" s="106" customFormat="1" ht="15">
      <c r="B34" s="302"/>
      <c r="C34" s="204" t="s">
        <v>94</v>
      </c>
      <c r="D34" s="204" t="s">
        <v>330</v>
      </c>
      <c r="E34" s="219">
        <v>0.706772705</v>
      </c>
    </row>
    <row r="35" spans="2:5" s="106" customFormat="1" ht="15">
      <c r="B35" s="302"/>
      <c r="C35" s="204" t="s">
        <v>151</v>
      </c>
      <c r="D35" s="204" t="s">
        <v>330</v>
      </c>
      <c r="E35" s="219">
        <v>0.75737</v>
      </c>
    </row>
    <row r="36" spans="2:5" s="106" customFormat="1" ht="15">
      <c r="B36" s="302"/>
      <c r="C36" s="204" t="s">
        <v>18</v>
      </c>
      <c r="D36" s="204" t="s">
        <v>330</v>
      </c>
      <c r="E36" s="219">
        <v>0.7177775750000001</v>
      </c>
    </row>
    <row r="37" s="106" customFormat="1" ht="15"/>
    <row r="38" s="106" customFormat="1" ht="15"/>
    <row r="39" s="106" customFormat="1" ht="15">
      <c r="E39" s="301" t="s">
        <v>282</v>
      </c>
    </row>
    <row r="40" spans="2:5" s="106" customFormat="1" ht="18">
      <c r="B40" s="55" t="s">
        <v>335</v>
      </c>
      <c r="C40" s="55" t="s">
        <v>5</v>
      </c>
      <c r="D40" s="55" t="s">
        <v>82</v>
      </c>
      <c r="E40" s="204" t="s">
        <v>13</v>
      </c>
    </row>
    <row r="41" spans="2:5" s="106" customFormat="1" ht="15">
      <c r="B41" s="302" t="s">
        <v>168</v>
      </c>
      <c r="C41" s="204" t="s">
        <v>30</v>
      </c>
      <c r="D41" s="204" t="s">
        <v>330</v>
      </c>
      <c r="E41" s="219">
        <v>0.651255099</v>
      </c>
    </row>
    <row r="42" spans="2:5" s="106" customFormat="1" ht="15">
      <c r="B42" s="302"/>
      <c r="C42" s="204" t="s">
        <v>268</v>
      </c>
      <c r="D42" s="204" t="s">
        <v>330</v>
      </c>
      <c r="E42" s="219">
        <v>0.779087624</v>
      </c>
    </row>
    <row r="43" spans="2:5" s="106" customFormat="1" ht="15">
      <c r="B43" s="302"/>
      <c r="C43" s="204" t="s">
        <v>187</v>
      </c>
      <c r="D43" s="204" t="s">
        <v>330</v>
      </c>
      <c r="E43" s="219">
        <v>0.9378362499999999</v>
      </c>
    </row>
    <row r="44" spans="2:5" s="106" customFormat="1" ht="15">
      <c r="B44" s="302"/>
      <c r="C44" s="204" t="s">
        <v>16</v>
      </c>
      <c r="D44" s="204" t="s">
        <v>330</v>
      </c>
      <c r="E44" s="219">
        <v>0.8055434979999999</v>
      </c>
    </row>
    <row r="45" spans="2:5" s="106" customFormat="1" ht="15">
      <c r="B45" s="302"/>
      <c r="C45" s="204" t="s">
        <v>326</v>
      </c>
      <c r="D45" s="204" t="s">
        <v>330</v>
      </c>
      <c r="E45" s="219">
        <v>0.84750648</v>
      </c>
    </row>
    <row r="46" spans="2:5" s="106" customFormat="1" ht="15">
      <c r="B46" s="302"/>
      <c r="C46" s="204" t="s">
        <v>94</v>
      </c>
      <c r="D46" s="204" t="s">
        <v>330</v>
      </c>
      <c r="E46" s="219">
        <v>0.819636424</v>
      </c>
    </row>
    <row r="47" spans="2:5" s="106" customFormat="1" ht="15">
      <c r="B47" s="302"/>
      <c r="C47" s="204" t="s">
        <v>151</v>
      </c>
      <c r="D47" s="204" t="s">
        <v>330</v>
      </c>
      <c r="E47" s="219">
        <v>0.878434563</v>
      </c>
    </row>
    <row r="48" spans="2:5" s="106" customFormat="1" ht="15">
      <c r="B48" s="302"/>
      <c r="C48" s="204" t="s">
        <v>18</v>
      </c>
      <c r="D48" s="204" t="s">
        <v>330</v>
      </c>
      <c r="E48" s="219">
        <v>0.8430986410000001</v>
      </c>
    </row>
    <row r="49" s="106" customFormat="1" ht="15"/>
    <row r="50" s="106" customFormat="1" ht="15"/>
    <row r="51" s="106" customFormat="1" ht="15"/>
    <row r="52" ht="15">
      <c r="B52" s="190" t="s">
        <v>142</v>
      </c>
    </row>
    <row r="53" spans="2:13" ht="15">
      <c r="B53" s="305" t="s">
        <v>163</v>
      </c>
      <c r="C53" s="305"/>
      <c r="D53" s="305"/>
      <c r="E53" s="305"/>
      <c r="F53" s="305"/>
      <c r="G53" s="305"/>
      <c r="H53" s="305"/>
      <c r="I53" s="305"/>
      <c r="J53" s="305"/>
      <c r="K53" s="305"/>
      <c r="L53" s="305"/>
      <c r="M53" s="305"/>
    </row>
    <row r="54" spans="2:13" ht="28.5" customHeight="1">
      <c r="B54" s="309" t="s">
        <v>73</v>
      </c>
      <c r="C54" s="310"/>
      <c r="D54" s="310"/>
      <c r="E54" s="310"/>
      <c r="F54" s="310"/>
      <c r="G54" s="310"/>
      <c r="H54" s="310"/>
      <c r="I54" s="310"/>
      <c r="J54" s="310"/>
      <c r="K54" s="310"/>
      <c r="L54" s="310"/>
      <c r="M54" s="310"/>
    </row>
    <row r="55" spans="2:13" ht="15">
      <c r="B55" s="305" t="s">
        <v>92</v>
      </c>
      <c r="C55" s="305"/>
      <c r="D55" s="305"/>
      <c r="E55" s="305"/>
      <c r="F55" s="305"/>
      <c r="G55" s="305"/>
      <c r="H55" s="305"/>
      <c r="I55" s="305"/>
      <c r="J55" s="305"/>
      <c r="K55" s="305"/>
      <c r="L55" s="305"/>
      <c r="M55" s="305"/>
    </row>
    <row r="56" spans="2:13" ht="22.5" customHeight="1">
      <c r="B56" s="309" t="s">
        <v>346</v>
      </c>
      <c r="C56" s="310"/>
      <c r="D56" s="310"/>
      <c r="E56" s="310"/>
      <c r="F56" s="310"/>
      <c r="G56" s="310"/>
      <c r="H56" s="310"/>
      <c r="I56" s="310"/>
      <c r="J56" s="310"/>
      <c r="K56" s="310"/>
      <c r="L56" s="310"/>
      <c r="M56" s="310"/>
    </row>
    <row r="57" spans="2:13" s="183" customFormat="1" ht="15">
      <c r="B57" s="297" t="s">
        <v>2</v>
      </c>
      <c r="C57" s="297"/>
      <c r="D57" s="297"/>
      <c r="E57" s="297"/>
      <c r="F57" s="297"/>
      <c r="G57" s="297"/>
      <c r="H57" s="297"/>
      <c r="I57" s="297"/>
      <c r="J57" s="297"/>
      <c r="K57" s="297"/>
      <c r="L57" s="297"/>
      <c r="M57" s="297"/>
    </row>
    <row r="59" ht="15">
      <c r="C59" s="145"/>
    </row>
    <row r="60" ht="15">
      <c r="C60" s="145"/>
    </row>
    <row r="61" ht="15">
      <c r="C61" s="145"/>
    </row>
  </sheetData>
  <sheetProtection/>
  <mergeCells count="20">
    <mergeCell ref="B29:B36"/>
    <mergeCell ref="B41:B48"/>
    <mergeCell ref="B5:M5"/>
    <mergeCell ref="B6:M6"/>
    <mergeCell ref="B7:M7"/>
    <mergeCell ref="B8:M8"/>
    <mergeCell ref="B9:M9"/>
    <mergeCell ref="B56:M56"/>
    <mergeCell ref="B15:M15"/>
    <mergeCell ref="B16:M16"/>
    <mergeCell ref="B53:M53"/>
    <mergeCell ref="B54:M54"/>
    <mergeCell ref="B11:M11"/>
    <mergeCell ref="B57:M57"/>
    <mergeCell ref="B13:M13"/>
    <mergeCell ref="B14:M14"/>
    <mergeCell ref="B10:M10"/>
    <mergeCell ref="B55:M55"/>
    <mergeCell ref="B17:M17"/>
    <mergeCell ref="B21:B24"/>
  </mergeCells>
  <hyperlinks>
    <hyperlink ref="B57:I57"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8" r:id="rId4"/>
  <legacyDrawing r:id="rId3"/>
</worksheet>
</file>

<file path=xl/worksheets/sheet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102" customWidth="1"/>
    <col min="2" max="2" width="10.00390625" style="102" customWidth="1"/>
    <col min="3" max="3" width="23.28125" style="102" customWidth="1"/>
    <col min="4" max="4" width="14.7109375" style="102" customWidth="1"/>
    <col min="5" max="5" width="23.00390625" style="102" customWidth="1"/>
    <col min="6" max="6" width="14.00390625" style="102" customWidth="1"/>
    <col min="7" max="7" width="14.421875" style="102" customWidth="1"/>
    <col min="8" max="8" width="13.421875" style="102" customWidth="1"/>
    <col min="9" max="9" width="11.57421875" style="102" customWidth="1"/>
    <col min="10" max="16384" width="9.140625" style="102" customWidth="1"/>
  </cols>
  <sheetData>
    <row r="1" ht="15.75" thickBot="1"/>
    <row r="2" spans="2:13" ht="36" customHeight="1" thickBot="1" thickTop="1">
      <c r="B2" s="314" t="s">
        <v>258</v>
      </c>
      <c r="C2" s="315"/>
      <c r="D2" s="315"/>
      <c r="E2" s="315"/>
      <c r="F2" s="315"/>
      <c r="G2" s="315"/>
      <c r="H2" s="315"/>
      <c r="I2" s="315"/>
      <c r="J2" s="315"/>
      <c r="K2" s="315"/>
      <c r="L2" s="315"/>
      <c r="M2" s="316"/>
    </row>
    <row r="3" ht="15.75" thickTop="1"/>
    <row r="4" spans="2:13" ht="15">
      <c r="B4" s="304" t="s">
        <v>215</v>
      </c>
      <c r="C4" s="304"/>
      <c r="D4" s="304"/>
      <c r="E4" s="304"/>
      <c r="F4" s="304"/>
      <c r="G4" s="304"/>
      <c r="H4" s="304"/>
      <c r="I4" s="304"/>
      <c r="J4" s="304"/>
      <c r="K4" s="304"/>
      <c r="L4" s="304"/>
      <c r="M4" s="304"/>
    </row>
    <row r="5" ht="15">
      <c r="B5" s="102" t="s">
        <v>256</v>
      </c>
    </row>
    <row r="7" spans="2:13" ht="15">
      <c r="B7" s="304" t="s">
        <v>150</v>
      </c>
      <c r="C7" s="304"/>
      <c r="D7" s="304"/>
      <c r="E7" s="304"/>
      <c r="F7" s="304"/>
      <c r="G7" s="304"/>
      <c r="H7" s="304"/>
      <c r="I7" s="304"/>
      <c r="J7" s="304"/>
      <c r="K7" s="304"/>
      <c r="L7" s="304"/>
      <c r="M7" s="304"/>
    </row>
    <row r="8" spans="2:13" ht="33" customHeight="1">
      <c r="B8" s="317" t="s">
        <v>27</v>
      </c>
      <c r="C8" s="317"/>
      <c r="D8" s="317"/>
      <c r="E8" s="317"/>
      <c r="F8" s="317"/>
      <c r="G8" s="317"/>
      <c r="H8" s="317"/>
      <c r="I8" s="317"/>
      <c r="J8" s="317"/>
      <c r="K8" s="317"/>
      <c r="L8" s="317"/>
      <c r="M8" s="317"/>
    </row>
    <row r="9" spans="2:13" ht="19.5" customHeight="1">
      <c r="B9" s="317" t="s">
        <v>63</v>
      </c>
      <c r="C9" s="317"/>
      <c r="D9" s="317"/>
      <c r="E9" s="317"/>
      <c r="F9" s="317"/>
      <c r="G9" s="317"/>
      <c r="H9" s="317"/>
      <c r="I9" s="317"/>
      <c r="J9" s="317"/>
      <c r="K9" s="317"/>
      <c r="L9" s="317"/>
      <c r="M9" s="317"/>
    </row>
    <row r="10" ht="15">
      <c r="B10" s="2"/>
    </row>
    <row r="11" ht="15.75" thickBot="1">
      <c r="B11" s="2"/>
    </row>
    <row r="12" spans="2:6" ht="32.25" customHeight="1" thickTop="1">
      <c r="B12" s="163" t="s">
        <v>51</v>
      </c>
      <c r="C12" s="27" t="s">
        <v>110</v>
      </c>
      <c r="D12" s="101" t="s">
        <v>65</v>
      </c>
      <c r="E12" s="186">
        <v>42521</v>
      </c>
      <c r="F12" s="225"/>
    </row>
    <row r="13" spans="2:6" ht="15.75" thickBot="1">
      <c r="B13" s="72" t="s">
        <v>347</v>
      </c>
      <c r="C13" s="34" t="s">
        <v>174</v>
      </c>
      <c r="D13" s="110" t="s">
        <v>219</v>
      </c>
      <c r="E13" s="115">
        <v>1</v>
      </c>
      <c r="F13" s="104"/>
    </row>
    <row r="14" ht="16.5" thickBot="1" thickTop="1">
      <c r="B14" s="90"/>
    </row>
    <row r="15" spans="2:6" ht="16.5" thickBot="1" thickTop="1">
      <c r="B15" s="90"/>
      <c r="D15" s="158" t="s">
        <v>286</v>
      </c>
      <c r="E15" s="158" t="s">
        <v>61</v>
      </c>
      <c r="F15" s="158" t="s">
        <v>362</v>
      </c>
    </row>
    <row r="16" spans="2:6" ht="14.25" customHeight="1" thickBot="1" thickTop="1">
      <c r="B16" s="318" t="s">
        <v>235</v>
      </c>
      <c r="C16" s="49" t="s">
        <v>254</v>
      </c>
      <c r="D16" s="144" t="s">
        <v>33</v>
      </c>
      <c r="E16" s="180">
        <v>1000</v>
      </c>
      <c r="F16" s="144" t="s">
        <v>189</v>
      </c>
    </row>
    <row r="17" spans="2:6" ht="18.75" thickBot="1" thickTop="1">
      <c r="B17" s="319"/>
      <c r="C17" s="49" t="s">
        <v>80</v>
      </c>
      <c r="D17" s="16" t="s">
        <v>116</v>
      </c>
      <c r="E17" s="45">
        <v>1000000</v>
      </c>
      <c r="F17" s="16" t="s">
        <v>276</v>
      </c>
    </row>
    <row r="18" spans="2:6" ht="18.75" thickBot="1" thickTop="1">
      <c r="B18" s="319"/>
      <c r="C18" s="49" t="s">
        <v>125</v>
      </c>
      <c r="D18" s="16" t="s">
        <v>321</v>
      </c>
      <c r="E18" s="45">
        <v>1000000000</v>
      </c>
      <c r="F18" s="16" t="s">
        <v>305</v>
      </c>
    </row>
    <row r="19" spans="2:6" ht="18.75" thickBot="1" thickTop="1">
      <c r="B19" s="319"/>
      <c r="C19" s="49" t="s">
        <v>220</v>
      </c>
      <c r="D19" s="16" t="s">
        <v>270</v>
      </c>
      <c r="E19" s="45">
        <v>1000000000000</v>
      </c>
      <c r="F19" s="16" t="s">
        <v>152</v>
      </c>
    </row>
    <row r="20" spans="2:6" ht="18.75" thickBot="1" thickTop="1">
      <c r="B20" s="320"/>
      <c r="C20" s="49" t="s">
        <v>352</v>
      </c>
      <c r="D20" s="33" t="s">
        <v>190</v>
      </c>
      <c r="E20" s="58">
        <v>1000000000000000</v>
      </c>
      <c r="F20" s="33" t="s">
        <v>172</v>
      </c>
    </row>
    <row r="21" ht="15.75" thickTop="1">
      <c r="B21" s="119"/>
    </row>
    <row r="22" ht="15.75" thickBot="1">
      <c r="B22" s="90"/>
    </row>
    <row r="23" spans="2:8" ht="16.5" thickBot="1" thickTop="1">
      <c r="B23" s="90"/>
      <c r="C23" s="161"/>
      <c r="D23" s="158" t="s">
        <v>153</v>
      </c>
      <c r="E23" s="158" t="s">
        <v>207</v>
      </c>
      <c r="F23" s="158" t="s">
        <v>279</v>
      </c>
      <c r="G23" s="158" t="s">
        <v>184</v>
      </c>
      <c r="H23" s="158" t="s">
        <v>22</v>
      </c>
    </row>
    <row r="24" spans="2:8" ht="16.5" thickBot="1" thickTop="1">
      <c r="B24" s="311" t="s">
        <v>155</v>
      </c>
      <c r="C24" s="49" t="s">
        <v>32</v>
      </c>
      <c r="D24" s="147"/>
      <c r="E24" s="21">
        <v>277.777777778</v>
      </c>
      <c r="F24" s="170">
        <v>9.478170777</v>
      </c>
      <c r="G24" s="170">
        <v>0.02388459</v>
      </c>
      <c r="H24" s="17">
        <v>238902.957618615</v>
      </c>
    </row>
    <row r="25" spans="2:8" ht="16.5" thickBot="1" thickTop="1">
      <c r="B25" s="312"/>
      <c r="C25" s="49" t="s">
        <v>58</v>
      </c>
      <c r="D25" s="134">
        <v>0.0035999999999971203</v>
      </c>
      <c r="E25" s="63"/>
      <c r="F25" s="82">
        <v>0.034121414797172706</v>
      </c>
      <c r="G25" s="82">
        <v>8.598452399993122E-05</v>
      </c>
      <c r="H25" s="206">
        <v>860.050647426326</v>
      </c>
    </row>
    <row r="26" spans="2:8" ht="16.5" thickBot="1" thickTop="1">
      <c r="B26" s="312"/>
      <c r="C26" s="49" t="s">
        <v>257</v>
      </c>
      <c r="D26" s="229">
        <v>0.10550559000547115</v>
      </c>
      <c r="E26" s="239">
        <v>29.30710833487654</v>
      </c>
      <c r="F26" s="63"/>
      <c r="G26" s="82">
        <v>0.002519957759988776</v>
      </c>
      <c r="H26" s="136">
        <v>25205.597497604045</v>
      </c>
    </row>
    <row r="27" spans="2:8" ht="16.5" thickBot="1" thickTop="1">
      <c r="B27" s="312"/>
      <c r="C27" s="49" t="s">
        <v>115</v>
      </c>
      <c r="D27" s="139">
        <v>41.86799940882385</v>
      </c>
      <c r="E27" s="10">
        <v>11629.999835793706</v>
      </c>
      <c r="F27" s="157">
        <v>396.8320484881675</v>
      </c>
      <c r="G27" s="63"/>
      <c r="H27" s="136">
        <v>10002388.888342442</v>
      </c>
    </row>
    <row r="28" spans="2:8" ht="16.5" thickBot="1" thickTop="1">
      <c r="B28" s="313"/>
      <c r="C28" s="49" t="s">
        <v>112</v>
      </c>
      <c r="D28" s="51">
        <v>4.185800000000006E-06</v>
      </c>
      <c r="E28" s="185">
        <v>0.0011627222222231539</v>
      </c>
      <c r="F28" s="160">
        <v>3.967372723836666E-05</v>
      </c>
      <c r="G28" s="160">
        <v>9.997611682200014E-08</v>
      </c>
      <c r="H28" s="205"/>
    </row>
    <row r="29" ht="15.75" thickTop="1"/>
    <row r="30" ht="15.75" thickBot="1">
      <c r="C30" s="90"/>
    </row>
    <row r="31" spans="2:9" ht="18.75" thickBot="1" thickTop="1">
      <c r="B31" s="90"/>
      <c r="C31" s="161"/>
      <c r="D31" s="158" t="s">
        <v>113</v>
      </c>
      <c r="E31" s="158" t="s">
        <v>20</v>
      </c>
      <c r="F31" s="158" t="s">
        <v>0</v>
      </c>
      <c r="G31" s="158" t="s">
        <v>243</v>
      </c>
      <c r="H31" s="158" t="s">
        <v>38</v>
      </c>
      <c r="I31" s="158" t="s">
        <v>129</v>
      </c>
    </row>
    <row r="32" spans="2:9" ht="16.5" customHeight="1" thickBot="1" thickTop="1">
      <c r="B32" s="311" t="s">
        <v>280</v>
      </c>
      <c r="C32" s="49" t="s">
        <v>7</v>
      </c>
      <c r="D32" s="147"/>
      <c r="E32" s="69">
        <v>0.001</v>
      </c>
      <c r="F32" s="171">
        <v>0.035314667</v>
      </c>
      <c r="G32" s="171">
        <v>0.219969248</v>
      </c>
      <c r="H32" s="171">
        <v>0.264172051</v>
      </c>
      <c r="I32" s="203">
        <v>0.006289811</v>
      </c>
    </row>
    <row r="33" spans="2:9" ht="18.75" thickBot="1" thickTop="1">
      <c r="B33" s="312"/>
      <c r="C33" s="49" t="s">
        <v>329</v>
      </c>
      <c r="D33" s="67">
        <v>1000</v>
      </c>
      <c r="E33" s="63"/>
      <c r="F33" s="66">
        <v>35.314667</v>
      </c>
      <c r="G33" s="13">
        <v>219.969248</v>
      </c>
      <c r="H33" s="13">
        <v>264.172051</v>
      </c>
      <c r="I33" s="126">
        <v>6.289811</v>
      </c>
    </row>
    <row r="34" spans="2:9" ht="16.5" thickBot="1" thickTop="1">
      <c r="B34" s="312"/>
      <c r="C34" s="49" t="s">
        <v>359</v>
      </c>
      <c r="D34" s="124">
        <v>28.316846368677353</v>
      </c>
      <c r="E34" s="84">
        <v>0.028316846368677356</v>
      </c>
      <c r="F34" s="63"/>
      <c r="G34" s="79">
        <v>6.228835401449488</v>
      </c>
      <c r="H34" s="84">
        <v>7.480519383065399</v>
      </c>
      <c r="I34" s="220">
        <v>0.17810761177501688</v>
      </c>
    </row>
    <row r="35" spans="2:9" ht="16.5" thickBot="1" thickTop="1">
      <c r="B35" s="312"/>
      <c r="C35" s="49" t="s">
        <v>339</v>
      </c>
      <c r="D35" s="228">
        <v>4.5460900061812275</v>
      </c>
      <c r="E35" s="84">
        <v>0.004546090006181227</v>
      </c>
      <c r="F35" s="84">
        <v>0.160543654720318</v>
      </c>
      <c r="G35" s="63"/>
      <c r="H35" s="84">
        <v>1.2009499209634977</v>
      </c>
      <c r="I35" s="32">
        <v>0.028594046927868752</v>
      </c>
    </row>
    <row r="36" spans="2:9" ht="16.5" thickBot="1" thickTop="1">
      <c r="B36" s="312"/>
      <c r="C36" s="49" t="s">
        <v>38</v>
      </c>
      <c r="D36" s="228">
        <v>3.7854118034613733</v>
      </c>
      <c r="E36" s="192">
        <v>0.003785411803461373</v>
      </c>
      <c r="F36" s="84">
        <v>0.13368055729710784</v>
      </c>
      <c r="G36" s="84">
        <v>0.8326741877777221</v>
      </c>
      <c r="H36" s="63"/>
      <c r="I36" s="32">
        <v>0.023809524800941183</v>
      </c>
    </row>
    <row r="37" spans="2:9" ht="16.5" thickBot="1" thickTop="1">
      <c r="B37" s="313"/>
      <c r="C37" s="49" t="s">
        <v>156</v>
      </c>
      <c r="D37" s="141">
        <v>158.98728912522174</v>
      </c>
      <c r="E37" s="177">
        <v>0.15898728912522173</v>
      </c>
      <c r="F37" s="86">
        <v>5.614583172689927</v>
      </c>
      <c r="G37" s="76">
        <v>34.972314430433606</v>
      </c>
      <c r="H37" s="164">
        <v>41.99999825113982</v>
      </c>
      <c r="I37" s="205"/>
    </row>
    <row r="38" ht="15.75" thickTop="1"/>
    <row r="39" ht="15.75" thickBot="1">
      <c r="C39" s="90"/>
    </row>
    <row r="40" spans="2:8" ht="16.5" thickBot="1" thickTop="1">
      <c r="B40" s="90"/>
      <c r="C40" s="107"/>
      <c r="D40" s="158" t="s">
        <v>173</v>
      </c>
      <c r="E40" s="158" t="s">
        <v>131</v>
      </c>
      <c r="F40" s="158" t="s">
        <v>8</v>
      </c>
      <c r="G40" s="158" t="s">
        <v>236</v>
      </c>
      <c r="H40" s="158" t="s">
        <v>295</v>
      </c>
    </row>
    <row r="41" spans="2:8" ht="16.5" thickBot="1" thickTop="1">
      <c r="B41" s="311" t="s">
        <v>246</v>
      </c>
      <c r="C41" s="49" t="s">
        <v>281</v>
      </c>
      <c r="D41" s="147"/>
      <c r="E41" s="69">
        <v>0.001</v>
      </c>
      <c r="F41" s="171">
        <v>0.000984207</v>
      </c>
      <c r="G41" s="171">
        <v>0.001102311</v>
      </c>
      <c r="H41" s="88">
        <v>2.20462368</v>
      </c>
    </row>
    <row r="42" spans="2:8" ht="16.5" thickBot="1" thickTop="1">
      <c r="B42" s="312"/>
      <c r="C42" s="49" t="s">
        <v>185</v>
      </c>
      <c r="D42" s="67">
        <v>1000</v>
      </c>
      <c r="E42" s="63"/>
      <c r="F42" s="84">
        <v>0.9842069999999999</v>
      </c>
      <c r="G42" s="84">
        <v>1.1023109999999998</v>
      </c>
      <c r="H42" s="220">
        <v>2204.62368</v>
      </c>
    </row>
    <row r="43" spans="2:8" ht="16.5" thickBot="1" thickTop="1">
      <c r="B43" s="312"/>
      <c r="C43" s="49" t="s">
        <v>244</v>
      </c>
      <c r="D43" s="231">
        <v>1016.0464211288886</v>
      </c>
      <c r="E43" s="84">
        <v>1.0160464211288887</v>
      </c>
      <c r="F43" s="63"/>
      <c r="G43" s="84">
        <v>1.1199991465210062</v>
      </c>
      <c r="H43" s="201">
        <v>2240</v>
      </c>
    </row>
    <row r="44" spans="2:8" ht="16.5" thickBot="1" thickTop="1">
      <c r="B44" s="312"/>
      <c r="C44" s="49" t="s">
        <v>140</v>
      </c>
      <c r="D44" s="61">
        <v>907.1849958859161</v>
      </c>
      <c r="E44" s="84">
        <v>0.9071849958859162</v>
      </c>
      <c r="F44" s="84">
        <v>0.8928578232458898</v>
      </c>
      <c r="G44" s="63"/>
      <c r="H44" s="201">
        <v>2000.0015240707933</v>
      </c>
    </row>
    <row r="45" spans="2:8" ht="16.5" thickBot="1" thickTop="1">
      <c r="B45" s="313"/>
      <c r="C45" s="49" t="s">
        <v>334</v>
      </c>
      <c r="D45" s="73">
        <v>0.45359215228968236</v>
      </c>
      <c r="E45" s="37">
        <v>0.0004535921522896824</v>
      </c>
      <c r="F45" s="37">
        <v>0.0004464285714285714</v>
      </c>
      <c r="G45" s="177">
        <v>0.0004999996189825921</v>
      </c>
      <c r="H45" s="205"/>
    </row>
    <row r="46" ht="15.75" thickTop="1"/>
    <row r="47" ht="15.75" thickBot="1">
      <c r="C47" s="90"/>
    </row>
    <row r="48" spans="2:8" ht="16.5" thickBot="1" thickTop="1">
      <c r="B48" s="90"/>
      <c r="C48" s="161"/>
      <c r="D48" s="158" t="s">
        <v>43</v>
      </c>
      <c r="E48" s="158" t="s">
        <v>293</v>
      </c>
      <c r="F48" s="158" t="s">
        <v>354</v>
      </c>
      <c r="G48" s="158" t="s">
        <v>330</v>
      </c>
      <c r="H48" s="158" t="s">
        <v>26</v>
      </c>
    </row>
    <row r="49" spans="2:8" ht="16.5" thickBot="1" thickTop="1">
      <c r="B49" s="311" t="s">
        <v>87</v>
      </c>
      <c r="C49" s="49" t="s">
        <v>297</v>
      </c>
      <c r="D49" s="147"/>
      <c r="E49" s="168">
        <v>3.280839895</v>
      </c>
      <c r="F49" s="29">
        <v>0.0006213711922373339</v>
      </c>
      <c r="G49" s="23">
        <v>0.001</v>
      </c>
      <c r="H49" s="174">
        <v>0.000539956803517458</v>
      </c>
    </row>
    <row r="50" spans="2:8" ht="16.5" thickBot="1" thickTop="1">
      <c r="B50" s="312"/>
      <c r="C50" s="49" t="s">
        <v>199</v>
      </c>
      <c r="D50" s="231">
        <v>0.3048000000012192</v>
      </c>
      <c r="E50" s="63"/>
      <c r="F50" s="66">
        <v>0.00018939393939469695</v>
      </c>
      <c r="G50" s="192">
        <v>0.0003048000000012192</v>
      </c>
      <c r="H50" s="68">
        <v>0.00016457883371277953</v>
      </c>
    </row>
    <row r="51" spans="2:8" ht="16.5" thickBot="1" thickTop="1">
      <c r="B51" s="312"/>
      <c r="C51" s="49" t="s">
        <v>157</v>
      </c>
      <c r="D51" s="61">
        <v>1609.344</v>
      </c>
      <c r="E51" s="154">
        <v>5279.999999978881</v>
      </c>
      <c r="F51" s="63"/>
      <c r="G51" s="84">
        <v>1.609344</v>
      </c>
      <c r="H51" s="220">
        <v>0.868976242</v>
      </c>
    </row>
    <row r="52" spans="2:8" ht="21.75" customHeight="1" thickBot="1" thickTop="1">
      <c r="B52" s="312"/>
      <c r="C52" s="49" t="s">
        <v>47</v>
      </c>
      <c r="D52" s="67">
        <v>1000</v>
      </c>
      <c r="E52" s="42">
        <v>3280.839895</v>
      </c>
      <c r="F52" s="84">
        <v>0.621371192237334</v>
      </c>
      <c r="G52" s="63"/>
      <c r="H52" s="220">
        <v>0.539956803517458</v>
      </c>
    </row>
    <row r="53" spans="2:8" ht="18" customHeight="1" thickBot="1" thickTop="1">
      <c r="B53" s="313"/>
      <c r="C53" s="49" t="s">
        <v>318</v>
      </c>
      <c r="D53" s="57">
        <v>1851.9999997882567</v>
      </c>
      <c r="E53" s="137">
        <v>6076.115484845304</v>
      </c>
      <c r="F53" s="177">
        <v>1.1507794478919713</v>
      </c>
      <c r="G53" s="76">
        <v>1.8519999997882568</v>
      </c>
      <c r="H53" s="205"/>
    </row>
    <row r="54" ht="15.75" thickTop="1"/>
    <row r="55" spans="3:8" ht="15.75" thickBot="1">
      <c r="C55" s="90"/>
      <c r="D55" s="121"/>
      <c r="E55" s="121"/>
      <c r="F55" s="121"/>
      <c r="G55" s="121"/>
      <c r="H55" s="121"/>
    </row>
    <row r="56" spans="2:8" ht="16.5" thickBot="1" thickTop="1">
      <c r="B56" s="90"/>
      <c r="C56" s="161"/>
      <c r="D56" s="158" t="s">
        <v>43</v>
      </c>
      <c r="E56" s="158" t="s">
        <v>293</v>
      </c>
      <c r="F56" s="158" t="s">
        <v>161</v>
      </c>
      <c r="G56" s="158" t="s">
        <v>36</v>
      </c>
      <c r="H56" s="158" t="s">
        <v>57</v>
      </c>
    </row>
    <row r="57" spans="2:8" ht="16.5" thickBot="1" thickTop="1">
      <c r="B57" s="311" t="s">
        <v>87</v>
      </c>
      <c r="C57" s="49" t="s">
        <v>297</v>
      </c>
      <c r="D57" s="147"/>
      <c r="E57" s="171">
        <v>3.280839895</v>
      </c>
      <c r="F57" s="171">
        <v>39.37007874</v>
      </c>
      <c r="G57" s="18">
        <v>100</v>
      </c>
      <c r="H57" s="88">
        <v>1.093613298</v>
      </c>
    </row>
    <row r="58" spans="2:8" ht="16.5" thickBot="1" thickTop="1">
      <c r="B58" s="312"/>
      <c r="C58" s="49" t="s">
        <v>199</v>
      </c>
      <c r="D58" s="231">
        <v>0.3048000000012192</v>
      </c>
      <c r="E58" s="63"/>
      <c r="F58" s="154">
        <v>12</v>
      </c>
      <c r="G58" s="84">
        <v>30.48000000012192</v>
      </c>
      <c r="H58" s="220">
        <v>0.3333333332317333</v>
      </c>
    </row>
    <row r="59" spans="2:8" ht="16.5" thickBot="1" thickTop="1">
      <c r="B59" s="312"/>
      <c r="C59" s="49" t="s">
        <v>351</v>
      </c>
      <c r="D59" s="231">
        <v>0.0254000000001016</v>
      </c>
      <c r="E59" s="84">
        <v>0.08333333333333334</v>
      </c>
      <c r="F59" s="63"/>
      <c r="G59" s="84">
        <v>2.5400000000101604</v>
      </c>
      <c r="H59" s="220">
        <v>0.02777777776931111</v>
      </c>
    </row>
    <row r="60" spans="2:8" ht="16.5" thickBot="1" thickTop="1">
      <c r="B60" s="312"/>
      <c r="C60" s="49" t="s">
        <v>245</v>
      </c>
      <c r="D60" s="61">
        <v>0.01</v>
      </c>
      <c r="E60" s="84">
        <v>0.032808398950000005</v>
      </c>
      <c r="F60" s="84">
        <v>0.3937007874</v>
      </c>
      <c r="G60" s="63"/>
      <c r="H60" s="220">
        <v>0.010936132979999999</v>
      </c>
    </row>
    <row r="61" spans="2:8" ht="19.5" customHeight="1" thickBot="1" thickTop="1">
      <c r="B61" s="313"/>
      <c r="C61" s="49" t="s">
        <v>314</v>
      </c>
      <c r="D61" s="73">
        <v>0.9144000002823668</v>
      </c>
      <c r="E61" s="164">
        <v>3.0000000009144006</v>
      </c>
      <c r="F61" s="164">
        <v>36.0000000109728</v>
      </c>
      <c r="G61" s="177">
        <v>91.44000002823668</v>
      </c>
      <c r="H61" s="205"/>
    </row>
    <row r="62" ht="15.75" thickTop="1"/>
  </sheetData>
  <sheetProtection/>
  <mergeCells count="11">
    <mergeCell ref="B57:B61"/>
    <mergeCell ref="B16:B20"/>
    <mergeCell ref="B24:B28"/>
    <mergeCell ref="B32:B37"/>
    <mergeCell ref="B49:B53"/>
    <mergeCell ref="B41:B45"/>
    <mergeCell ref="B4:M4"/>
    <mergeCell ref="B2:M2"/>
    <mergeCell ref="B7:M7"/>
    <mergeCell ref="B8:M8"/>
    <mergeCell ref="B9:M9"/>
  </mergeCells>
  <printOptions/>
  <pageMargins left="0.7" right="0.7" top="0.75" bottom="0.75" header="0.3" footer="0.3"/>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A1" sqref="A1"/>
    </sheetView>
  </sheetViews>
  <sheetFormatPr defaultColWidth="9.140625" defaultRowHeight="15"/>
  <cols>
    <col min="1" max="1" width="4.7109375" style="102" customWidth="1"/>
    <col min="2" max="2" width="18.8515625" style="102" customWidth="1"/>
    <col min="3" max="3" width="45.8515625" style="102" bestFit="1" customWidth="1"/>
    <col min="4" max="4" width="8.421875" style="102" bestFit="1" customWidth="1"/>
    <col min="5" max="5" width="13.00390625" style="102" customWidth="1"/>
    <col min="6" max="6" width="11.140625" style="102" customWidth="1"/>
    <col min="7" max="7" width="13.57421875" style="102" customWidth="1"/>
    <col min="8" max="8" width="11.57421875" style="102" bestFit="1" customWidth="1"/>
    <col min="9" max="16384" width="9.140625" style="102" customWidth="1"/>
  </cols>
  <sheetData>
    <row r="1" ht="15.75" thickBot="1"/>
    <row r="2" spans="2:13" ht="16.5" thickBot="1" thickTop="1">
      <c r="B2" s="314" t="s">
        <v>227</v>
      </c>
      <c r="C2" s="315"/>
      <c r="D2" s="315"/>
      <c r="E2" s="315"/>
      <c r="F2" s="315"/>
      <c r="G2" s="315"/>
      <c r="H2" s="315"/>
      <c r="I2" s="315"/>
      <c r="J2" s="315"/>
      <c r="K2" s="315"/>
      <c r="L2" s="315"/>
      <c r="M2" s="316"/>
    </row>
    <row r="3" ht="15.75" thickTop="1"/>
    <row r="4" ht="18.75">
      <c r="B4" s="74" t="s">
        <v>119</v>
      </c>
    </row>
    <row r="5" ht="15.75" thickBot="1"/>
    <row r="6" spans="2:7" ht="15.75" thickTop="1">
      <c r="B6" s="163" t="s">
        <v>51</v>
      </c>
      <c r="C6" s="54" t="s">
        <v>110</v>
      </c>
      <c r="D6" s="91" t="s">
        <v>65</v>
      </c>
      <c r="E6" s="236">
        <v>42521</v>
      </c>
      <c r="F6" s="225"/>
      <c r="G6" s="225"/>
    </row>
    <row r="7" spans="2:7" ht="15.75" thickBot="1">
      <c r="B7" s="72" t="s">
        <v>347</v>
      </c>
      <c r="C7" s="98" t="s">
        <v>174</v>
      </c>
      <c r="D7" s="5" t="s">
        <v>219</v>
      </c>
      <c r="E7" s="115">
        <v>1</v>
      </c>
      <c r="F7" s="104"/>
      <c r="G7" s="104"/>
    </row>
    <row r="8" ht="16.5" thickBot="1" thickTop="1"/>
    <row r="9" spans="2:11" ht="15.75" thickTop="1">
      <c r="B9" s="165"/>
      <c r="C9" s="324"/>
      <c r="D9" s="175" t="s">
        <v>70</v>
      </c>
      <c r="E9" s="237" t="s">
        <v>206</v>
      </c>
      <c r="F9" s="226" t="s">
        <v>76</v>
      </c>
      <c r="G9" s="237" t="s">
        <v>53</v>
      </c>
      <c r="H9" s="237" t="s">
        <v>53</v>
      </c>
      <c r="I9" s="165"/>
      <c r="J9" s="237" t="s">
        <v>206</v>
      </c>
      <c r="K9" s="237" t="s">
        <v>76</v>
      </c>
    </row>
    <row r="10" spans="2:11" ht="17.25" thickBot="1">
      <c r="B10" s="165"/>
      <c r="C10" s="324"/>
      <c r="D10" s="222"/>
      <c r="E10" s="41" t="s">
        <v>265</v>
      </c>
      <c r="F10" s="166" t="s">
        <v>265</v>
      </c>
      <c r="G10" s="195" t="s">
        <v>274</v>
      </c>
      <c r="H10" s="195" t="s">
        <v>242</v>
      </c>
      <c r="I10" s="165"/>
      <c r="J10" s="113" t="s">
        <v>229</v>
      </c>
      <c r="K10" s="113" t="s">
        <v>229</v>
      </c>
    </row>
    <row r="11" spans="2:11" ht="16.5" customHeight="1" thickBot="1" thickTop="1">
      <c r="B11" s="325" t="s">
        <v>19</v>
      </c>
      <c r="C11" s="237" t="s">
        <v>218</v>
      </c>
      <c r="D11" s="132">
        <v>2015</v>
      </c>
      <c r="E11" s="197">
        <v>45.02326873382475</v>
      </c>
      <c r="F11" s="197">
        <v>47.392914456657635</v>
      </c>
      <c r="G11" s="197">
        <v>711.2375533428166</v>
      </c>
      <c r="H11" s="197">
        <v>1406</v>
      </c>
      <c r="I11" s="165"/>
      <c r="J11" s="197">
        <v>12.506463537183544</v>
      </c>
      <c r="K11" s="197">
        <v>13.164698460193208</v>
      </c>
    </row>
    <row r="12" spans="2:11" ht="16.5" thickBot="1" thickTop="1">
      <c r="B12" s="327"/>
      <c r="C12" s="237" t="s">
        <v>356</v>
      </c>
      <c r="D12" s="140">
        <v>2015</v>
      </c>
      <c r="E12" s="59">
        <v>43.928914654204576</v>
      </c>
      <c r="F12" s="59">
        <v>46.240962793899556</v>
      </c>
      <c r="G12" s="59">
        <v>798.0845969672786</v>
      </c>
      <c r="H12" s="59">
        <v>1253</v>
      </c>
      <c r="I12" s="165"/>
      <c r="J12" s="59">
        <v>12.202476292844365</v>
      </c>
      <c r="K12" s="59">
        <v>12.844711887204596</v>
      </c>
    </row>
    <row r="13" spans="2:11" ht="16.5" thickBot="1" thickTop="1">
      <c r="B13" s="327"/>
      <c r="C13" s="237" t="s">
        <v>239</v>
      </c>
      <c r="D13" s="140">
        <v>2015</v>
      </c>
      <c r="E13" s="59">
        <v>43.902881597164715</v>
      </c>
      <c r="F13" s="59">
        <v>46.21355957596286</v>
      </c>
      <c r="G13" s="59">
        <v>800</v>
      </c>
      <c r="H13" s="59">
        <v>1250</v>
      </c>
      <c r="I13" s="165"/>
      <c r="J13" s="59">
        <v>12.195244888111064</v>
      </c>
      <c r="K13" s="59">
        <v>12.837099882222173</v>
      </c>
    </row>
    <row r="14" spans="2:11" ht="16.5" thickBot="1" thickTop="1">
      <c r="B14" s="327"/>
      <c r="C14" s="237" t="s">
        <v>341</v>
      </c>
      <c r="D14" s="140">
        <v>2015</v>
      </c>
      <c r="E14" s="59">
        <v>28.652039013607176</v>
      </c>
      <c r="F14" s="59">
        <v>30.160041066954925</v>
      </c>
      <c r="G14" s="59">
        <v>850</v>
      </c>
      <c r="H14" s="59">
        <v>1176.4705882352941</v>
      </c>
      <c r="I14" s="165"/>
      <c r="J14" s="59">
        <v>7.95889972600836</v>
      </c>
      <c r="K14" s="59">
        <v>8.377789185271958</v>
      </c>
    </row>
    <row r="15" spans="2:11" ht="17.25" thickBot="1" thickTop="1">
      <c r="B15" s="327"/>
      <c r="C15" s="175" t="s">
        <v>147</v>
      </c>
      <c r="D15" s="140">
        <v>2015</v>
      </c>
      <c r="E15" s="59">
        <v>24.998956241504963</v>
      </c>
      <c r="F15" s="59">
        <v>26.314690780531542</v>
      </c>
      <c r="G15" s="187"/>
      <c r="H15" s="187"/>
      <c r="I15" s="165"/>
      <c r="J15" s="59">
        <v>6.944154511534711</v>
      </c>
      <c r="K15" s="59">
        <v>7.309636327931275</v>
      </c>
    </row>
    <row r="16" spans="2:11" ht="18.75" thickBot="1" thickTop="1">
      <c r="B16" s="327"/>
      <c r="C16" s="175" t="s">
        <v>145</v>
      </c>
      <c r="D16" s="140">
        <v>2015</v>
      </c>
      <c r="E16" s="59">
        <v>23.96186271547519</v>
      </c>
      <c r="F16" s="59">
        <v>25.223013384710725</v>
      </c>
      <c r="G16" s="187"/>
      <c r="H16" s="187"/>
      <c r="I16" s="165"/>
      <c r="J16" s="59">
        <v>6.656072976526209</v>
      </c>
      <c r="K16" s="59">
        <v>7.006392606869695</v>
      </c>
    </row>
    <row r="17" spans="2:11" ht="16.5" thickBot="1" thickTop="1">
      <c r="B17" s="327"/>
      <c r="C17" s="237" t="s">
        <v>188</v>
      </c>
      <c r="D17" s="140">
        <v>2015</v>
      </c>
      <c r="E17" s="59">
        <v>25.675822210183885</v>
      </c>
      <c r="F17" s="59">
        <v>27.027181273877776</v>
      </c>
      <c r="G17" s="187"/>
      <c r="H17" s="187"/>
      <c r="I17" s="165"/>
      <c r="J17" s="59">
        <v>7.1321728361678955</v>
      </c>
      <c r="K17" s="59">
        <v>7.5075503538609425</v>
      </c>
    </row>
    <row r="18" spans="2:11" ht="16.5" thickBot="1" thickTop="1">
      <c r="B18" s="327"/>
      <c r="C18" s="237" t="s">
        <v>348</v>
      </c>
      <c r="D18" s="140">
        <v>2015</v>
      </c>
      <c r="E18" s="59">
        <v>30.24</v>
      </c>
      <c r="F18" s="59">
        <v>31.83157894736842</v>
      </c>
      <c r="G18" s="187"/>
      <c r="H18" s="187"/>
      <c r="I18" s="165"/>
      <c r="J18" s="59">
        <v>8.400000000006719</v>
      </c>
      <c r="K18" s="59">
        <v>8.842105263164967</v>
      </c>
    </row>
    <row r="19" spans="2:11" ht="16.5" thickBot="1" thickTop="1">
      <c r="B19" s="327"/>
      <c r="C19" s="237" t="s">
        <v>204</v>
      </c>
      <c r="D19" s="140">
        <v>2015</v>
      </c>
      <c r="E19" s="59">
        <v>42.914402837634725</v>
      </c>
      <c r="F19" s="59">
        <v>45.65362004003694</v>
      </c>
      <c r="G19" s="59">
        <v>838.9261744966443</v>
      </c>
      <c r="H19" s="59">
        <v>1192</v>
      </c>
      <c r="I19" s="165"/>
      <c r="J19" s="59">
        <v>11.92066745490807</v>
      </c>
      <c r="K19" s="59">
        <v>12.681561122242627</v>
      </c>
    </row>
    <row r="20" spans="2:11" ht="16.5" thickBot="1" thickTop="1">
      <c r="B20" s="327"/>
      <c r="C20" s="237" t="s">
        <v>208</v>
      </c>
      <c r="D20" s="140">
        <v>2015</v>
      </c>
      <c r="E20" s="59">
        <v>40.69990332327707</v>
      </c>
      <c r="F20" s="59">
        <v>43.29776949284795</v>
      </c>
      <c r="G20" s="59">
        <v>986.1932938856015</v>
      </c>
      <c r="H20" s="59">
        <v>1014</v>
      </c>
      <c r="I20" s="165"/>
      <c r="J20" s="59">
        <v>11.30552870091934</v>
      </c>
      <c r="K20" s="59">
        <v>12.027158192467384</v>
      </c>
    </row>
    <row r="21" spans="2:11" ht="16.5" thickBot="1" thickTop="1">
      <c r="B21" s="327"/>
      <c r="C21" s="237" t="s">
        <v>25</v>
      </c>
      <c r="D21" s="140">
        <v>2015</v>
      </c>
      <c r="E21" s="59">
        <v>42.56880519172773</v>
      </c>
      <c r="F21" s="59">
        <v>45.285962969923126</v>
      </c>
      <c r="G21" s="59">
        <v>853.2423208191127</v>
      </c>
      <c r="H21" s="59">
        <v>1172</v>
      </c>
      <c r="I21" s="165"/>
      <c r="J21" s="59">
        <v>11.824668108822717</v>
      </c>
      <c r="K21" s="59">
        <v>12.57943415832204</v>
      </c>
    </row>
    <row r="22" spans="2:11" ht="16.5" thickBot="1" thickTop="1">
      <c r="B22" s="327"/>
      <c r="C22" s="237" t="s">
        <v>350</v>
      </c>
      <c r="D22" s="140">
        <v>2015</v>
      </c>
      <c r="E22" s="59">
        <v>45.95552457429414</v>
      </c>
      <c r="F22" s="59">
        <v>49.34556488166449</v>
      </c>
      <c r="G22" s="59">
        <v>512.9125740517529</v>
      </c>
      <c r="H22" s="59">
        <v>1949.65</v>
      </c>
      <c r="I22" s="165"/>
      <c r="J22" s="59">
        <v>12.765423492869694</v>
      </c>
      <c r="K22" s="59">
        <v>13.707101356028877</v>
      </c>
    </row>
    <row r="23" spans="2:11" ht="16.5" thickBot="1" thickTop="1">
      <c r="B23" s="327"/>
      <c r="C23" s="237" t="s">
        <v>160</v>
      </c>
      <c r="D23" s="140">
        <v>2015</v>
      </c>
      <c r="E23" s="59">
        <v>45.39073127017713</v>
      </c>
      <c r="F23" s="59">
        <v>47.77971712650224</v>
      </c>
      <c r="G23" s="59">
        <v>679.3478260869565</v>
      </c>
      <c r="H23" s="59">
        <v>1472</v>
      </c>
      <c r="I23" s="165"/>
      <c r="J23" s="59">
        <v>12.608536463948177</v>
      </c>
      <c r="K23" s="59">
        <v>13.272143646261238</v>
      </c>
    </row>
    <row r="24" spans="2:11" ht="16.5" thickBot="1" thickTop="1">
      <c r="B24" s="327"/>
      <c r="C24" s="237" t="s">
        <v>105</v>
      </c>
      <c r="D24" s="140">
        <v>2015</v>
      </c>
      <c r="E24" s="59">
        <v>47.885088068846066</v>
      </c>
      <c r="F24" s="59">
        <v>53.205653409828955</v>
      </c>
      <c r="G24" s="26">
        <v>0.7459062905317769</v>
      </c>
      <c r="H24" s="26">
        <v>1340650.9808183447</v>
      </c>
      <c r="I24" s="165"/>
      <c r="J24" s="59">
        <v>13.30141335246788</v>
      </c>
      <c r="K24" s="59">
        <v>14.779348169408753</v>
      </c>
    </row>
    <row r="25" spans="2:11" ht="16.5" thickBot="1" thickTop="1">
      <c r="B25" s="326"/>
      <c r="C25" s="28" t="s">
        <v>139</v>
      </c>
      <c r="D25" s="19">
        <v>2015</v>
      </c>
      <c r="E25" s="80">
        <v>44.78460104054124</v>
      </c>
      <c r="F25" s="80">
        <v>47.14168530583289</v>
      </c>
      <c r="G25" s="99">
        <v>730.9941520467836</v>
      </c>
      <c r="H25" s="99">
        <v>1368</v>
      </c>
      <c r="I25" s="165"/>
      <c r="J25" s="80">
        <v>12.440166955715851</v>
      </c>
      <c r="K25" s="80">
        <v>13.094912584964055</v>
      </c>
    </row>
    <row r="26" spans="2:11" s="90" customFormat="1" ht="16.5" thickBot="1" thickTop="1">
      <c r="B26" s="20"/>
      <c r="C26" s="188"/>
      <c r="D26" s="227"/>
      <c r="E26" s="143"/>
      <c r="F26" s="143"/>
      <c r="G26" s="40"/>
      <c r="H26" s="148"/>
      <c r="I26" s="20"/>
      <c r="J26" s="143"/>
      <c r="K26" s="143"/>
    </row>
    <row r="27" spans="2:11" ht="15.75" thickTop="1">
      <c r="B27" s="165"/>
      <c r="C27" s="324"/>
      <c r="D27" s="175" t="s">
        <v>70</v>
      </c>
      <c r="E27" s="237" t="s">
        <v>206</v>
      </c>
      <c r="F27" s="237" t="s">
        <v>76</v>
      </c>
      <c r="G27" s="237" t="s">
        <v>53</v>
      </c>
      <c r="H27" s="237" t="s">
        <v>53</v>
      </c>
      <c r="I27" s="165"/>
      <c r="J27" s="237" t="s">
        <v>206</v>
      </c>
      <c r="K27" s="237" t="s">
        <v>76</v>
      </c>
    </row>
    <row r="28" spans="2:11" ht="15.75" thickBot="1">
      <c r="B28" s="165"/>
      <c r="C28" s="324"/>
      <c r="D28" s="222"/>
      <c r="E28" s="41" t="s">
        <v>265</v>
      </c>
      <c r="F28" s="41" t="s">
        <v>265</v>
      </c>
      <c r="G28" s="41" t="s">
        <v>267</v>
      </c>
      <c r="H28" s="41" t="s">
        <v>242</v>
      </c>
      <c r="I28" s="165"/>
      <c r="J28" s="113" t="s">
        <v>229</v>
      </c>
      <c r="K28" s="113" t="s">
        <v>229</v>
      </c>
    </row>
    <row r="29" spans="2:11" ht="16.5" customHeight="1" thickBot="1" thickTop="1">
      <c r="B29" s="325" t="s">
        <v>17</v>
      </c>
      <c r="C29" s="28" t="s">
        <v>211</v>
      </c>
      <c r="D29" s="132">
        <v>2015</v>
      </c>
      <c r="E29" s="197">
        <v>37.2</v>
      </c>
      <c r="F29" s="197">
        <v>38.7</v>
      </c>
      <c r="G29" s="197">
        <v>890</v>
      </c>
      <c r="H29" s="197">
        <v>1124</v>
      </c>
      <c r="I29" s="149"/>
      <c r="J29" s="197">
        <v>10.3333333333416</v>
      </c>
      <c r="K29" s="197">
        <v>10.7500000000086</v>
      </c>
    </row>
    <row r="30" spans="2:11" ht="16.5" thickBot="1" thickTop="1">
      <c r="B30" s="327"/>
      <c r="C30" s="237" t="s">
        <v>74</v>
      </c>
      <c r="D30" s="140">
        <v>2015</v>
      </c>
      <c r="E30" s="59">
        <v>44</v>
      </c>
      <c r="F30" s="59">
        <v>46.32</v>
      </c>
      <c r="G30" s="59">
        <v>780.0000000000001</v>
      </c>
      <c r="H30" s="59">
        <v>1282</v>
      </c>
      <c r="I30" s="149"/>
      <c r="J30" s="59">
        <v>12.222222222231999</v>
      </c>
      <c r="K30" s="59">
        <v>12.866666666676958</v>
      </c>
    </row>
    <row r="31" spans="2:11" ht="16.5" thickBot="1" thickTop="1">
      <c r="B31" s="327"/>
      <c r="C31" s="237" t="s">
        <v>85</v>
      </c>
      <c r="D31" s="140">
        <v>2015</v>
      </c>
      <c r="E31" s="59">
        <v>26.8</v>
      </c>
      <c r="F31" s="59">
        <v>29.7</v>
      </c>
      <c r="G31" s="59">
        <v>794</v>
      </c>
      <c r="H31" s="59">
        <v>1259</v>
      </c>
      <c r="I31" s="149"/>
      <c r="J31" s="59">
        <v>7.4444444444504</v>
      </c>
      <c r="K31" s="59">
        <v>8.2500000000066</v>
      </c>
    </row>
    <row r="32" spans="2:11" ht="16.5" thickBot="1" thickTop="1">
      <c r="B32" s="327"/>
      <c r="C32" s="237" t="s">
        <v>50</v>
      </c>
      <c r="D32" s="140">
        <v>2015</v>
      </c>
      <c r="E32" s="59">
        <v>36.3</v>
      </c>
      <c r="F32" s="59">
        <v>39.62</v>
      </c>
      <c r="G32" s="59">
        <v>750</v>
      </c>
      <c r="H32" s="59">
        <v>1333</v>
      </c>
      <c r="I32" s="149"/>
      <c r="J32" s="59">
        <v>10.083333333341397</v>
      </c>
      <c r="K32" s="59">
        <v>11.005555555564358</v>
      </c>
    </row>
    <row r="33" spans="2:11" ht="16.5" thickBot="1" thickTop="1">
      <c r="B33" s="327"/>
      <c r="C33" s="237" t="s">
        <v>240</v>
      </c>
      <c r="D33" s="140">
        <v>2015</v>
      </c>
      <c r="E33" s="59">
        <v>30</v>
      </c>
      <c r="F33" s="59">
        <v>33.3</v>
      </c>
      <c r="G33" s="59">
        <v>0.9626118795768918</v>
      </c>
      <c r="H33" s="59">
        <v>1038840.2857022105</v>
      </c>
      <c r="I33" s="128"/>
      <c r="J33" s="59">
        <v>8.333333333339999</v>
      </c>
      <c r="K33" s="59">
        <v>9.250000000007399</v>
      </c>
    </row>
    <row r="34" spans="2:11" ht="16.5" thickBot="1" thickTop="1">
      <c r="B34" s="327"/>
      <c r="C34" s="237" t="s">
        <v>66</v>
      </c>
      <c r="D34" s="140">
        <v>2015</v>
      </c>
      <c r="E34" s="59">
        <v>49</v>
      </c>
      <c r="F34" s="59">
        <v>54.39</v>
      </c>
      <c r="G34" s="59">
        <v>0.7262653856778907</v>
      </c>
      <c r="H34" s="59">
        <v>1376907.1467816238</v>
      </c>
      <c r="I34" s="149"/>
      <c r="J34" s="59">
        <v>13.611111111121998</v>
      </c>
      <c r="K34" s="59">
        <v>15.108333333345419</v>
      </c>
    </row>
    <row r="35" spans="2:11" ht="16.5" thickBot="1" thickTop="1">
      <c r="B35" s="327"/>
      <c r="C35" s="237" t="s">
        <v>133</v>
      </c>
      <c r="D35" s="140">
        <v>2015</v>
      </c>
      <c r="E35" s="59">
        <v>47.885088068846066</v>
      </c>
      <c r="F35" s="59">
        <v>53.205653409828955</v>
      </c>
      <c r="G35" s="59">
        <v>175</v>
      </c>
      <c r="H35" s="59">
        <v>5714.285714285715</v>
      </c>
      <c r="I35" s="149"/>
      <c r="J35" s="59">
        <v>13.30141335246788</v>
      </c>
      <c r="K35" s="59">
        <v>14.779348169408753</v>
      </c>
    </row>
    <row r="36" spans="2:11" ht="16.5" thickBot="1" thickTop="1">
      <c r="B36" s="327"/>
      <c r="C36" s="237" t="s">
        <v>278</v>
      </c>
      <c r="D36" s="140">
        <v>2015</v>
      </c>
      <c r="E36" s="59">
        <v>14.5</v>
      </c>
      <c r="F36" s="59">
        <v>15.264545454545454</v>
      </c>
      <c r="G36" s="59">
        <v>160</v>
      </c>
      <c r="H36" s="59">
        <v>6250</v>
      </c>
      <c r="I36" s="128"/>
      <c r="J36" s="59">
        <v>4.027777777781</v>
      </c>
      <c r="K36" s="59">
        <v>4.240151515154906</v>
      </c>
    </row>
    <row r="37" spans="2:11" ht="16.5" thickBot="1" thickTop="1">
      <c r="B37" s="327"/>
      <c r="C37" s="237" t="s">
        <v>176</v>
      </c>
      <c r="D37" s="140">
        <v>2015</v>
      </c>
      <c r="E37" s="59">
        <v>47.885088068846066</v>
      </c>
      <c r="F37" s="59">
        <v>53.205653409828955</v>
      </c>
      <c r="G37" s="59">
        <v>452.4886877828054</v>
      </c>
      <c r="H37" s="59">
        <v>2210</v>
      </c>
      <c r="I37" s="128"/>
      <c r="J37" s="59">
        <v>13.30141335246788</v>
      </c>
      <c r="K37" s="59">
        <v>14.779348169408753</v>
      </c>
    </row>
    <row r="38" spans="2:11" ht="16.5" thickBot="1" thickTop="1">
      <c r="B38" s="327"/>
      <c r="C38" s="237" t="s">
        <v>210</v>
      </c>
      <c r="D38" s="140">
        <v>2015</v>
      </c>
      <c r="E38" s="59">
        <v>14</v>
      </c>
      <c r="F38" s="59">
        <v>14.738181818181818</v>
      </c>
      <c r="G38" s="59">
        <v>250</v>
      </c>
      <c r="H38" s="176">
        <v>4000</v>
      </c>
      <c r="I38" s="165"/>
      <c r="J38" s="59">
        <v>3.8888888888919997</v>
      </c>
      <c r="K38" s="59">
        <v>4.0939393939426685</v>
      </c>
    </row>
    <row r="39" spans="2:11" ht="16.5" thickBot="1" thickTop="1">
      <c r="B39" s="327"/>
      <c r="C39" s="237" t="s">
        <v>272</v>
      </c>
      <c r="D39" s="140">
        <v>2015</v>
      </c>
      <c r="E39" s="59">
        <v>14.7</v>
      </c>
      <c r="F39" s="59">
        <v>15.475090909090909</v>
      </c>
      <c r="G39" s="59">
        <v>425</v>
      </c>
      <c r="H39" s="176">
        <v>2352.9411764705883</v>
      </c>
      <c r="I39" s="165"/>
      <c r="J39" s="59">
        <v>4.0833333333366</v>
      </c>
      <c r="K39" s="59">
        <v>4.298636363639802</v>
      </c>
    </row>
    <row r="40" spans="2:11" ht="16.5" thickBot="1" thickTop="1">
      <c r="B40" s="326"/>
      <c r="C40" s="28" t="s">
        <v>178</v>
      </c>
      <c r="D40" s="19">
        <v>2015</v>
      </c>
      <c r="E40" s="80">
        <v>17</v>
      </c>
      <c r="F40" s="80">
        <v>17.89636363636364</v>
      </c>
      <c r="G40" s="80">
        <v>650</v>
      </c>
      <c r="H40" s="146">
        <v>1538.4615384615383</v>
      </c>
      <c r="I40" s="165"/>
      <c r="J40" s="80">
        <v>4.722222222226</v>
      </c>
      <c r="K40" s="80">
        <v>4.971212121216098</v>
      </c>
    </row>
    <row r="41" spans="2:11" ht="16.5" thickBot="1" thickTop="1">
      <c r="B41" s="165"/>
      <c r="C41" s="165"/>
      <c r="D41" s="15"/>
      <c r="E41" s="165"/>
      <c r="F41" s="165"/>
      <c r="G41" s="165"/>
      <c r="H41" s="165"/>
      <c r="I41" s="165"/>
      <c r="J41" s="165"/>
      <c r="K41" s="165"/>
    </row>
    <row r="42" spans="2:11" ht="15.75" thickTop="1">
      <c r="B42" s="165"/>
      <c r="C42" s="324"/>
      <c r="D42" s="175" t="s">
        <v>70</v>
      </c>
      <c r="E42" s="237" t="s">
        <v>206</v>
      </c>
      <c r="F42" s="237" t="s">
        <v>76</v>
      </c>
      <c r="G42" s="237" t="s">
        <v>53</v>
      </c>
      <c r="H42" s="237" t="s">
        <v>53</v>
      </c>
      <c r="I42" s="165"/>
      <c r="J42" s="237" t="s">
        <v>206</v>
      </c>
      <c r="K42" s="237" t="s">
        <v>76</v>
      </c>
    </row>
    <row r="43" spans="2:11" ht="15.75" thickBot="1">
      <c r="B43" s="165"/>
      <c r="C43" s="324"/>
      <c r="D43" s="222"/>
      <c r="E43" s="41" t="s">
        <v>265</v>
      </c>
      <c r="F43" s="41" t="s">
        <v>265</v>
      </c>
      <c r="G43" s="41" t="s">
        <v>267</v>
      </c>
      <c r="H43" s="41" t="s">
        <v>242</v>
      </c>
      <c r="I43" s="165"/>
      <c r="J43" s="113" t="s">
        <v>229</v>
      </c>
      <c r="K43" s="113" t="s">
        <v>229</v>
      </c>
    </row>
    <row r="44" spans="2:11" ht="17.25" customHeight="1" thickTop="1">
      <c r="B44" s="325" t="s">
        <v>226</v>
      </c>
      <c r="C44" s="237" t="s">
        <v>304</v>
      </c>
      <c r="D44" s="132">
        <v>2015</v>
      </c>
      <c r="E44" s="59">
        <v>50</v>
      </c>
      <c r="F44" s="59">
        <v>55.5</v>
      </c>
      <c r="G44" s="59">
        <v>0.717</v>
      </c>
      <c r="H44" s="176">
        <v>1394700.139470014</v>
      </c>
      <c r="I44" s="165"/>
      <c r="J44" s="59">
        <v>13.888888888899999</v>
      </c>
      <c r="K44" s="59">
        <v>15.416666666679</v>
      </c>
    </row>
    <row r="45" spans="2:11" ht="19.5" thickBot="1">
      <c r="B45" s="326"/>
      <c r="C45" s="113" t="s">
        <v>109</v>
      </c>
      <c r="D45" s="19">
        <v>2015</v>
      </c>
      <c r="E45" s="80">
        <v>0</v>
      </c>
      <c r="F45" s="80">
        <v>0</v>
      </c>
      <c r="G45" s="80">
        <v>1.9800000000000002</v>
      </c>
      <c r="H45" s="146">
        <v>505050.50505050505</v>
      </c>
      <c r="I45" s="165"/>
      <c r="J45" s="80">
        <v>0</v>
      </c>
      <c r="K45" s="80">
        <v>0</v>
      </c>
    </row>
    <row r="46" ht="15.75" thickTop="1"/>
    <row r="47" spans="2:20" ht="20.25" customHeight="1">
      <c r="B47" s="321" t="s">
        <v>48</v>
      </c>
      <c r="C47" s="322"/>
      <c r="D47" s="322"/>
      <c r="E47" s="322"/>
      <c r="F47" s="322"/>
      <c r="G47" s="322"/>
      <c r="H47" s="322"/>
      <c r="I47" s="322"/>
      <c r="J47" s="322"/>
      <c r="K47" s="322"/>
      <c r="L47" s="322"/>
      <c r="M47" s="322"/>
      <c r="N47" s="214"/>
      <c r="O47" s="214"/>
      <c r="P47" s="214"/>
      <c r="Q47" s="214"/>
      <c r="R47" s="214"/>
      <c r="S47" s="214"/>
      <c r="T47" s="214"/>
    </row>
    <row r="48" spans="2:20" ht="15">
      <c r="B48" s="323" t="s">
        <v>93</v>
      </c>
      <c r="C48" s="322"/>
      <c r="D48" s="322"/>
      <c r="E48" s="322"/>
      <c r="F48" s="322"/>
      <c r="G48" s="322"/>
      <c r="H48" s="322"/>
      <c r="I48" s="322"/>
      <c r="J48" s="322"/>
      <c r="K48" s="322"/>
      <c r="L48" s="322"/>
      <c r="M48" s="322"/>
      <c r="N48" s="214"/>
      <c r="O48" s="214"/>
      <c r="P48" s="214"/>
      <c r="Q48" s="214"/>
      <c r="R48" s="214"/>
      <c r="S48" s="214"/>
      <c r="T48" s="214"/>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4.7109375" style="102" customWidth="1"/>
    <col min="2" max="2" width="18.7109375" style="102" customWidth="1"/>
    <col min="3" max="3" width="45.140625" style="102" bestFit="1" customWidth="1"/>
    <col min="4" max="4" width="8.421875" style="102" bestFit="1" customWidth="1"/>
    <col min="5" max="5" width="12.7109375" style="102" customWidth="1"/>
    <col min="6" max="7" width="12.8515625" style="102" customWidth="1"/>
    <col min="8" max="8" width="13.8515625" style="102" bestFit="1" customWidth="1"/>
    <col min="9" max="9" width="4.7109375" style="102" customWidth="1"/>
    <col min="10" max="11" width="9.8515625" style="102" customWidth="1"/>
    <col min="12" max="12" width="9.140625" style="102" customWidth="1"/>
    <col min="13" max="13" width="8.00390625" style="214" customWidth="1"/>
    <col min="14" max="14" width="26.140625" style="214" customWidth="1"/>
    <col min="15" max="15" width="12.421875" style="214" customWidth="1"/>
    <col min="16" max="16" width="15.8515625" style="214" customWidth="1"/>
    <col min="17" max="17" width="12.00390625" style="214" customWidth="1"/>
    <col min="18" max="18" width="14.28125" style="214" customWidth="1"/>
    <col min="19" max="19" width="10.140625" style="214" customWidth="1"/>
    <col min="20" max="20" width="14.421875" style="214" customWidth="1"/>
    <col min="21" max="21" width="15.7109375" style="214" customWidth="1"/>
    <col min="22" max="16384" width="9.140625" style="102" customWidth="1"/>
  </cols>
  <sheetData>
    <row r="1" ht="15.75" thickBot="1"/>
    <row r="2" spans="2:14" ht="16.5" thickBot="1" thickTop="1">
      <c r="B2" s="314" t="s">
        <v>227</v>
      </c>
      <c r="C2" s="315"/>
      <c r="D2" s="315"/>
      <c r="E2" s="315"/>
      <c r="F2" s="315"/>
      <c r="G2" s="315"/>
      <c r="H2" s="315"/>
      <c r="I2" s="315"/>
      <c r="J2" s="315"/>
      <c r="K2" s="315"/>
      <c r="L2" s="315"/>
      <c r="M2" s="315"/>
      <c r="N2" s="316"/>
    </row>
    <row r="3" ht="16.5" thickBot="1" thickTop="1"/>
    <row r="4" spans="2:3" ht="15.75" thickTop="1">
      <c r="B4" s="163" t="s">
        <v>70</v>
      </c>
      <c r="C4" s="85">
        <v>2014</v>
      </c>
    </row>
    <row r="5" spans="2:3" ht="15">
      <c r="B5" s="47"/>
      <c r="C5" s="159">
        <v>2013</v>
      </c>
    </row>
    <row r="6" spans="2:3" ht="15.75" thickBot="1">
      <c r="B6" s="72"/>
      <c r="C6" s="218">
        <v>2012</v>
      </c>
    </row>
    <row r="7" spans="13:21" s="65" customFormat="1" ht="9.75" thickBot="1" thickTop="1">
      <c r="M7" s="179"/>
      <c r="N7" s="179"/>
      <c r="O7" s="179"/>
      <c r="P7" s="179"/>
      <c r="Q7" s="179"/>
      <c r="R7" s="179"/>
      <c r="S7" s="179"/>
      <c r="T7" s="179"/>
      <c r="U7" s="179"/>
    </row>
    <row r="8" spans="13:21" s="70" customFormat="1" ht="15" customHeight="1">
      <c r="M8" s="181"/>
      <c r="N8" s="181"/>
      <c r="O8" s="181"/>
      <c r="P8" s="181"/>
      <c r="Q8" s="181"/>
      <c r="R8" s="181"/>
      <c r="S8" s="181"/>
      <c r="T8" s="181"/>
      <c r="U8" s="181"/>
    </row>
    <row r="9" spans="2:21" ht="18.75">
      <c r="B9" s="74" t="s">
        <v>301</v>
      </c>
      <c r="M9" s="102"/>
      <c r="N9" s="102"/>
      <c r="O9" s="102"/>
      <c r="P9" s="102"/>
      <c r="Q9" s="102"/>
      <c r="R9" s="102"/>
      <c r="S9" s="102"/>
      <c r="T9" s="102"/>
      <c r="U9" s="102"/>
    </row>
    <row r="10" ht="15.75" thickBot="1"/>
    <row r="11" spans="2:21" ht="15.75" thickTop="1">
      <c r="B11" s="163" t="s">
        <v>51</v>
      </c>
      <c r="C11" s="54" t="s">
        <v>110</v>
      </c>
      <c r="D11" s="91" t="s">
        <v>65</v>
      </c>
      <c r="E11" s="186">
        <v>42155</v>
      </c>
      <c r="G11" s="225"/>
      <c r="H11" s="225"/>
      <c r="M11" s="102"/>
      <c r="N11" s="102"/>
      <c r="O11" s="102"/>
      <c r="P11" s="102"/>
      <c r="Q11" s="102"/>
      <c r="R11" s="102"/>
      <c r="S11" s="102"/>
      <c r="T11" s="102"/>
      <c r="U11" s="102"/>
    </row>
    <row r="12" spans="2:21" ht="15.75" thickBot="1">
      <c r="B12" s="72" t="s">
        <v>347</v>
      </c>
      <c r="C12" s="98" t="s">
        <v>174</v>
      </c>
      <c r="D12" s="5" t="s">
        <v>219</v>
      </c>
      <c r="E12" s="115">
        <v>1</v>
      </c>
      <c r="G12" s="104"/>
      <c r="H12" s="104"/>
      <c r="M12" s="102"/>
      <c r="N12" s="102"/>
      <c r="O12" s="102"/>
      <c r="P12" s="102"/>
      <c r="Q12" s="102"/>
      <c r="R12" s="102"/>
      <c r="S12" s="102"/>
      <c r="T12" s="102"/>
      <c r="U12" s="102"/>
    </row>
    <row r="13" spans="13:21" ht="16.5" thickBot="1" thickTop="1">
      <c r="M13" s="102"/>
      <c r="N13" s="102"/>
      <c r="O13" s="102"/>
      <c r="P13" s="102"/>
      <c r="Q13" s="102"/>
      <c r="R13" s="102"/>
      <c r="S13" s="102"/>
      <c r="T13" s="102"/>
      <c r="U13" s="102"/>
    </row>
    <row r="14" spans="3:21" ht="15.75" thickTop="1">
      <c r="C14" s="328"/>
      <c r="D14" s="175" t="s">
        <v>70</v>
      </c>
      <c r="E14" s="175" t="s">
        <v>206</v>
      </c>
      <c r="F14" s="31" t="s">
        <v>76</v>
      </c>
      <c r="G14" s="175" t="s">
        <v>53</v>
      </c>
      <c r="H14" s="175" t="s">
        <v>53</v>
      </c>
      <c r="J14" s="175" t="s">
        <v>206</v>
      </c>
      <c r="K14" s="175" t="s">
        <v>76</v>
      </c>
      <c r="M14" s="102"/>
      <c r="N14" s="102"/>
      <c r="O14" s="102"/>
      <c r="P14" s="102"/>
      <c r="Q14" s="102"/>
      <c r="R14" s="102"/>
      <c r="S14" s="102"/>
      <c r="T14" s="102"/>
      <c r="U14" s="102"/>
    </row>
    <row r="15" spans="3:21" ht="17.25" thickBot="1">
      <c r="C15" s="328"/>
      <c r="D15" s="222"/>
      <c r="E15" s="222" t="s">
        <v>265</v>
      </c>
      <c r="F15" s="199" t="s">
        <v>265</v>
      </c>
      <c r="G15" s="6" t="s">
        <v>274</v>
      </c>
      <c r="H15" s="6" t="s">
        <v>242</v>
      </c>
      <c r="J15" s="52" t="s">
        <v>229</v>
      </c>
      <c r="K15" s="52" t="s">
        <v>229</v>
      </c>
      <c r="M15" s="102"/>
      <c r="N15" s="102"/>
      <c r="O15" s="102"/>
      <c r="P15" s="102"/>
      <c r="Q15" s="102"/>
      <c r="R15" s="102"/>
      <c r="S15" s="102"/>
      <c r="T15" s="102"/>
      <c r="U15" s="102"/>
    </row>
    <row r="16" spans="2:21" ht="16.5" thickBot="1" thickTop="1">
      <c r="B16" s="318" t="s">
        <v>19</v>
      </c>
      <c r="C16" s="175" t="s">
        <v>218</v>
      </c>
      <c r="D16" s="132">
        <v>2014</v>
      </c>
      <c r="E16" s="129">
        <v>44.99151175521156</v>
      </c>
      <c r="F16" s="129">
        <v>47.35948605811743</v>
      </c>
      <c r="G16" s="129">
        <v>713.775874375446</v>
      </c>
      <c r="H16" s="123">
        <v>1401</v>
      </c>
      <c r="J16" s="129">
        <v>12.49764215423543</v>
      </c>
      <c r="K16" s="129">
        <v>13.155412793932031</v>
      </c>
      <c r="M16" s="102"/>
      <c r="N16" s="102"/>
      <c r="O16" s="102"/>
      <c r="P16" s="102"/>
      <c r="Q16" s="102"/>
      <c r="R16" s="102"/>
      <c r="S16" s="102"/>
      <c r="T16" s="102"/>
      <c r="U16" s="102"/>
    </row>
    <row r="17" spans="2:21" ht="16.5" thickBot="1" thickTop="1">
      <c r="B17" s="319"/>
      <c r="C17" s="175" t="s">
        <v>356</v>
      </c>
      <c r="D17" s="140">
        <v>2014</v>
      </c>
      <c r="E17" s="230">
        <v>43.913703493378776</v>
      </c>
      <c r="F17" s="230">
        <v>46.224951045661875</v>
      </c>
      <c r="G17" s="230">
        <v>799.3605115907275</v>
      </c>
      <c r="H17" s="217">
        <v>1251</v>
      </c>
      <c r="J17" s="230">
        <v>12.198250970392749</v>
      </c>
      <c r="K17" s="230">
        <v>12.840264179360792</v>
      </c>
      <c r="M17" s="102"/>
      <c r="N17" s="102"/>
      <c r="O17" s="102"/>
      <c r="P17" s="102"/>
      <c r="Q17" s="102"/>
      <c r="R17" s="102"/>
      <c r="S17" s="102"/>
      <c r="T17" s="102"/>
      <c r="U17" s="102"/>
    </row>
    <row r="18" spans="2:21" ht="16.5" thickBot="1" thickTop="1">
      <c r="B18" s="319"/>
      <c r="C18" s="175" t="s">
        <v>239</v>
      </c>
      <c r="D18" s="140">
        <v>2014</v>
      </c>
      <c r="E18" s="230">
        <v>43.87882403342894</v>
      </c>
      <c r="F18" s="230">
        <v>46.188235824662044</v>
      </c>
      <c r="G18" s="230">
        <v>801.9246190858058</v>
      </c>
      <c r="H18" s="217">
        <v>1247</v>
      </c>
      <c r="J18" s="230">
        <v>12.188562231517789</v>
      </c>
      <c r="K18" s="230">
        <v>12.83006550686083</v>
      </c>
      <c r="M18" s="102"/>
      <c r="N18" s="102"/>
      <c r="O18" s="102"/>
      <c r="P18" s="102"/>
      <c r="Q18" s="102"/>
      <c r="R18" s="102"/>
      <c r="S18" s="102"/>
      <c r="T18" s="102"/>
      <c r="U18" s="102"/>
    </row>
    <row r="19" spans="2:21" ht="16.5" thickBot="1" thickTop="1">
      <c r="B19" s="319"/>
      <c r="C19" s="175" t="s">
        <v>341</v>
      </c>
      <c r="D19" s="140">
        <v>2014</v>
      </c>
      <c r="E19" s="230">
        <v>28.663799362847463</v>
      </c>
      <c r="F19" s="230">
        <v>30.1724203819447</v>
      </c>
      <c r="G19" s="230">
        <v>850</v>
      </c>
      <c r="H19" s="217">
        <v>1176.4705882352941</v>
      </c>
      <c r="J19" s="230">
        <v>7.962166489686219</v>
      </c>
      <c r="K19" s="230">
        <v>8.381227883880232</v>
      </c>
      <c r="M19" s="102"/>
      <c r="N19" s="102"/>
      <c r="O19" s="102"/>
      <c r="P19" s="102"/>
      <c r="Q19" s="102"/>
      <c r="R19" s="102"/>
      <c r="S19" s="102"/>
      <c r="T19" s="102"/>
      <c r="U19" s="102"/>
    </row>
    <row r="20" spans="2:21" ht="16.5" thickBot="1" thickTop="1">
      <c r="B20" s="319"/>
      <c r="C20" s="175" t="s">
        <v>331</v>
      </c>
      <c r="D20" s="140">
        <v>2014</v>
      </c>
      <c r="E20" s="230">
        <v>24.87145185227844</v>
      </c>
      <c r="F20" s="230">
        <v>26.180475633977306</v>
      </c>
      <c r="G20" s="178"/>
      <c r="H20" s="46"/>
      <c r="J20" s="230">
        <v>6.908736625638427</v>
      </c>
      <c r="K20" s="230">
        <v>7.272354342777291</v>
      </c>
      <c r="M20" s="102"/>
      <c r="N20" s="102"/>
      <c r="O20" s="102"/>
      <c r="P20" s="102"/>
      <c r="Q20" s="102"/>
      <c r="R20" s="102"/>
      <c r="S20" s="102"/>
      <c r="T20" s="102"/>
      <c r="U20" s="102"/>
    </row>
    <row r="21" spans="2:21" ht="16.5" thickBot="1" thickTop="1">
      <c r="B21" s="319"/>
      <c r="C21" s="31" t="s">
        <v>238</v>
      </c>
      <c r="D21" s="140">
        <v>2014</v>
      </c>
      <c r="E21" s="230">
        <v>24.065589529984916</v>
      </c>
      <c r="F21" s="230">
        <v>25.33219950524728</v>
      </c>
      <c r="G21" s="178"/>
      <c r="H21" s="46"/>
      <c r="J21" s="230">
        <v>6.684885980556713</v>
      </c>
      <c r="K21" s="230">
        <v>7.03672208479654</v>
      </c>
      <c r="M21" s="102"/>
      <c r="N21" s="102"/>
      <c r="O21" s="102"/>
      <c r="P21" s="102"/>
      <c r="Q21" s="102"/>
      <c r="R21" s="102"/>
      <c r="S21" s="102"/>
      <c r="T21" s="102"/>
      <c r="U21" s="102"/>
    </row>
    <row r="22" spans="2:21" ht="16.5" thickBot="1" thickTop="1">
      <c r="B22" s="319"/>
      <c r="C22" s="175" t="s">
        <v>188</v>
      </c>
      <c r="D22" s="140">
        <v>2014</v>
      </c>
      <c r="E22" s="230">
        <v>25.512851153733415</v>
      </c>
      <c r="F22" s="230">
        <v>26.855632793403597</v>
      </c>
      <c r="G22" s="178"/>
      <c r="H22" s="46"/>
      <c r="J22" s="230">
        <v>7.086903098264951</v>
      </c>
      <c r="K22" s="230">
        <v>7.459897998173633</v>
      </c>
      <c r="M22" s="102"/>
      <c r="N22" s="102"/>
      <c r="O22" s="102"/>
      <c r="P22" s="102"/>
      <c r="Q22" s="102"/>
      <c r="R22" s="102"/>
      <c r="S22" s="102"/>
      <c r="T22" s="102"/>
      <c r="U22" s="102"/>
    </row>
    <row r="23" spans="2:21" ht="16.5" thickBot="1" thickTop="1">
      <c r="B23" s="319"/>
      <c r="C23" s="175" t="s">
        <v>348</v>
      </c>
      <c r="D23" s="140">
        <v>2014</v>
      </c>
      <c r="E23" s="230">
        <v>30.2373293768546</v>
      </c>
      <c r="F23" s="230">
        <v>31.828767765110108</v>
      </c>
      <c r="G23" s="178"/>
      <c r="H23" s="46"/>
      <c r="J23" s="230">
        <v>8.399258160244107</v>
      </c>
      <c r="K23" s="230">
        <v>8.841324379204325</v>
      </c>
      <c r="M23" s="102"/>
      <c r="N23" s="102"/>
      <c r="O23" s="102"/>
      <c r="P23" s="102"/>
      <c r="Q23" s="102"/>
      <c r="R23" s="102"/>
      <c r="S23" s="102"/>
      <c r="T23" s="102"/>
      <c r="U23" s="102"/>
    </row>
    <row r="24" spans="2:21" ht="16.5" thickBot="1" thickTop="1">
      <c r="B24" s="319"/>
      <c r="C24" s="175" t="s">
        <v>204</v>
      </c>
      <c r="D24" s="140">
        <v>2014</v>
      </c>
      <c r="E24" s="230">
        <v>42.94198698975776</v>
      </c>
      <c r="F24" s="230">
        <v>45.68296488272102</v>
      </c>
      <c r="G24" s="230">
        <v>836.8200836820083</v>
      </c>
      <c r="H24" s="217">
        <v>1195</v>
      </c>
      <c r="J24" s="230">
        <v>11.928329719386696</v>
      </c>
      <c r="K24" s="230">
        <v>12.689712467432656</v>
      </c>
      <c r="M24" s="102"/>
      <c r="N24" s="102"/>
      <c r="O24" s="102"/>
      <c r="P24" s="102"/>
      <c r="Q24" s="102"/>
      <c r="R24" s="102"/>
      <c r="S24" s="102"/>
      <c r="T24" s="102"/>
      <c r="U24" s="102"/>
    </row>
    <row r="25" spans="2:21" ht="16.5" thickBot="1" thickTop="1">
      <c r="B25" s="319"/>
      <c r="C25" s="175" t="s">
        <v>208</v>
      </c>
      <c r="D25" s="140">
        <v>2014</v>
      </c>
      <c r="E25" s="230">
        <v>40.71711738612501</v>
      </c>
      <c r="F25" s="230">
        <v>43.31608232566491</v>
      </c>
      <c r="G25" s="230">
        <v>985.2216748768474</v>
      </c>
      <c r="H25" s="217">
        <v>1015</v>
      </c>
      <c r="J25" s="230">
        <v>11.310310385043772</v>
      </c>
      <c r="K25" s="230">
        <v>12.032245090472099</v>
      </c>
      <c r="M25" s="102"/>
      <c r="N25" s="102"/>
      <c r="O25" s="102"/>
      <c r="P25" s="102"/>
      <c r="Q25" s="102"/>
      <c r="R25" s="102"/>
      <c r="S25" s="102"/>
      <c r="T25" s="102"/>
      <c r="U25" s="102"/>
    </row>
    <row r="26" spans="2:21" ht="16.5" thickBot="1" thickTop="1">
      <c r="B26" s="319"/>
      <c r="C26" s="175" t="s">
        <v>25</v>
      </c>
      <c r="D26" s="140">
        <v>2014</v>
      </c>
      <c r="E26" s="230">
        <v>42.56880519172773</v>
      </c>
      <c r="F26" s="230">
        <v>45.285962969923126</v>
      </c>
      <c r="G26" s="230">
        <v>854.7008547008547</v>
      </c>
      <c r="H26" s="217">
        <v>1170</v>
      </c>
      <c r="J26" s="230">
        <v>11.824668108822717</v>
      </c>
      <c r="K26" s="230">
        <v>12.57943415832204</v>
      </c>
      <c r="M26" s="102"/>
      <c r="N26" s="102"/>
      <c r="O26" s="102"/>
      <c r="P26" s="102"/>
      <c r="Q26" s="102"/>
      <c r="R26" s="102"/>
      <c r="S26" s="102"/>
      <c r="T26" s="102"/>
      <c r="U26" s="102"/>
    </row>
    <row r="27" spans="2:21" ht="16.5" thickBot="1" thickTop="1">
      <c r="B27" s="319"/>
      <c r="C27" s="175" t="s">
        <v>350</v>
      </c>
      <c r="D27" s="140">
        <v>2014</v>
      </c>
      <c r="E27" s="230">
        <v>45.96567491044062</v>
      </c>
      <c r="F27" s="230">
        <v>49.34692900378487</v>
      </c>
      <c r="G27" s="230">
        <v>510.90788330863944</v>
      </c>
      <c r="H27" s="217">
        <v>1957.3</v>
      </c>
      <c r="J27" s="230">
        <v>12.768243030688163</v>
      </c>
      <c r="K27" s="230">
        <v>13.707480278840096</v>
      </c>
      <c r="M27" s="102"/>
      <c r="N27" s="102"/>
      <c r="O27" s="102"/>
      <c r="P27" s="102"/>
      <c r="Q27" s="102"/>
      <c r="R27" s="102"/>
      <c r="S27" s="102"/>
      <c r="T27" s="102"/>
      <c r="U27" s="102"/>
    </row>
    <row r="28" spans="2:21" ht="16.5" thickBot="1" thickTop="1">
      <c r="B28" s="319"/>
      <c r="C28" s="175" t="s">
        <v>160</v>
      </c>
      <c r="D28" s="140">
        <v>2014</v>
      </c>
      <c r="E28" s="230">
        <v>45.36355873288483</v>
      </c>
      <c r="F28" s="230">
        <v>47.751114455668244</v>
      </c>
      <c r="G28" s="230">
        <v>681.6632583503749</v>
      </c>
      <c r="H28" s="217">
        <v>1467</v>
      </c>
      <c r="J28" s="230">
        <v>12.600988536922534</v>
      </c>
      <c r="K28" s="230">
        <v>13.264198459918456</v>
      </c>
      <c r="M28" s="102"/>
      <c r="N28" s="102"/>
      <c r="O28" s="102"/>
      <c r="P28" s="102"/>
      <c r="Q28" s="102"/>
      <c r="R28" s="102"/>
      <c r="S28" s="102"/>
      <c r="T28" s="102"/>
      <c r="U28" s="102"/>
    </row>
    <row r="29" spans="2:21" ht="16.5" thickBot="1" thickTop="1">
      <c r="B29" s="319"/>
      <c r="C29" s="175" t="s">
        <v>105</v>
      </c>
      <c r="D29" s="140">
        <v>2014</v>
      </c>
      <c r="E29" s="230">
        <v>47.78080095636581</v>
      </c>
      <c r="F29" s="230">
        <v>53.08977884040645</v>
      </c>
      <c r="G29" s="230">
        <v>0.7459062905317769</v>
      </c>
      <c r="H29" s="217">
        <v>1340650.9808183447</v>
      </c>
      <c r="J29" s="230">
        <v>13.272444710112229</v>
      </c>
      <c r="K29" s="230">
        <v>14.74716078901359</v>
      </c>
      <c r="M29" s="102"/>
      <c r="N29" s="102"/>
      <c r="O29" s="102"/>
      <c r="P29" s="102"/>
      <c r="Q29" s="102"/>
      <c r="R29" s="102"/>
      <c r="S29" s="102"/>
      <c r="T29" s="102"/>
      <c r="U29" s="102"/>
    </row>
    <row r="30" spans="2:21" ht="16.5" thickBot="1" thickTop="1">
      <c r="B30" s="320"/>
      <c r="C30" s="56" t="s">
        <v>139</v>
      </c>
      <c r="D30" s="19">
        <v>2014</v>
      </c>
      <c r="E30" s="97">
        <v>44.78704528519335</v>
      </c>
      <c r="F30" s="97">
        <v>47.14425819494037</v>
      </c>
      <c r="G30" s="97">
        <v>730.9941520467836</v>
      </c>
      <c r="H30" s="184">
        <v>1368</v>
      </c>
      <c r="J30" s="97">
        <v>12.44084591256366</v>
      </c>
      <c r="K30" s="97">
        <v>13.0956272763828</v>
      </c>
      <c r="M30" s="102"/>
      <c r="N30" s="102"/>
      <c r="O30" s="102"/>
      <c r="P30" s="102"/>
      <c r="Q30" s="102"/>
      <c r="R30" s="102"/>
      <c r="S30" s="102"/>
      <c r="T30" s="102"/>
      <c r="U30" s="102"/>
    </row>
    <row r="31" spans="3:11" s="90" customFormat="1" ht="16.5" thickBot="1" thickTop="1">
      <c r="C31" s="232"/>
      <c r="D31" s="227"/>
      <c r="E31" s="12"/>
      <c r="F31" s="12"/>
      <c r="G31" s="127"/>
      <c r="H31" s="14"/>
      <c r="J31" s="12"/>
      <c r="K31" s="12"/>
    </row>
    <row r="32" spans="3:21" ht="15.75" thickTop="1">
      <c r="C32" s="328"/>
      <c r="D32" s="175" t="s">
        <v>70</v>
      </c>
      <c r="E32" s="175" t="s">
        <v>206</v>
      </c>
      <c r="F32" s="175" t="s">
        <v>76</v>
      </c>
      <c r="G32" s="175" t="s">
        <v>53</v>
      </c>
      <c r="H32" s="50" t="s">
        <v>53</v>
      </c>
      <c r="J32" s="175" t="s">
        <v>206</v>
      </c>
      <c r="K32" s="175" t="s">
        <v>76</v>
      </c>
      <c r="M32" s="102"/>
      <c r="N32" s="102"/>
      <c r="O32" s="102"/>
      <c r="P32" s="102"/>
      <c r="Q32" s="102"/>
      <c r="R32" s="102"/>
      <c r="S32" s="102"/>
      <c r="T32" s="102"/>
      <c r="U32" s="102"/>
    </row>
    <row r="33" spans="3:21" ht="17.25" thickBot="1">
      <c r="C33" s="328"/>
      <c r="D33" s="222"/>
      <c r="E33" s="222" t="s">
        <v>265</v>
      </c>
      <c r="F33" s="222" t="s">
        <v>265</v>
      </c>
      <c r="G33" s="222" t="s">
        <v>274</v>
      </c>
      <c r="H33" s="92" t="s">
        <v>242</v>
      </c>
      <c r="J33" s="52" t="s">
        <v>229</v>
      </c>
      <c r="K33" s="52" t="s">
        <v>229</v>
      </c>
      <c r="M33" s="102"/>
      <c r="N33" s="102"/>
      <c r="O33" s="102"/>
      <c r="P33" s="102"/>
      <c r="Q33" s="102"/>
      <c r="R33" s="102"/>
      <c r="S33" s="102"/>
      <c r="T33" s="102"/>
      <c r="U33" s="102"/>
    </row>
    <row r="34" spans="2:21" ht="16.5" thickBot="1" thickTop="1">
      <c r="B34" s="318" t="s">
        <v>17</v>
      </c>
      <c r="C34" s="56" t="s">
        <v>211</v>
      </c>
      <c r="D34" s="132">
        <v>2014</v>
      </c>
      <c r="E34" s="129">
        <v>37.2</v>
      </c>
      <c r="F34" s="129">
        <v>41.04</v>
      </c>
      <c r="G34" s="129">
        <v>890</v>
      </c>
      <c r="H34" s="11">
        <v>1124</v>
      </c>
      <c r="J34" s="129">
        <v>10.3333333333416</v>
      </c>
      <c r="K34" s="129">
        <v>11.400000000009118</v>
      </c>
      <c r="M34" s="102"/>
      <c r="N34" s="102"/>
      <c r="O34" s="102"/>
      <c r="P34" s="102"/>
      <c r="Q34" s="102"/>
      <c r="R34" s="102"/>
      <c r="S34" s="102"/>
      <c r="T34" s="102"/>
      <c r="U34" s="102"/>
    </row>
    <row r="35" spans="2:21" ht="16.5" thickBot="1" thickTop="1">
      <c r="B35" s="319"/>
      <c r="C35" s="175" t="s">
        <v>74</v>
      </c>
      <c r="D35" s="140">
        <v>2014</v>
      </c>
      <c r="E35" s="230">
        <v>44</v>
      </c>
      <c r="F35" s="230">
        <v>46.32</v>
      </c>
      <c r="G35" s="230">
        <v>780.0000000000001</v>
      </c>
      <c r="H35" s="100">
        <v>1282</v>
      </c>
      <c r="J35" s="230">
        <v>12.222222222231999</v>
      </c>
      <c r="K35" s="230">
        <v>12.866666666676958</v>
      </c>
      <c r="M35" s="102"/>
      <c r="N35" s="102"/>
      <c r="O35" s="102"/>
      <c r="P35" s="102"/>
      <c r="Q35" s="102"/>
      <c r="R35" s="102"/>
      <c r="S35" s="102"/>
      <c r="T35" s="102"/>
      <c r="U35" s="102"/>
    </row>
    <row r="36" spans="2:21" ht="16.5" thickBot="1" thickTop="1">
      <c r="B36" s="319"/>
      <c r="C36" s="175" t="s">
        <v>85</v>
      </c>
      <c r="D36" s="140">
        <v>2014</v>
      </c>
      <c r="E36" s="230">
        <v>26.8</v>
      </c>
      <c r="F36" s="230">
        <v>29.25</v>
      </c>
      <c r="G36" s="230">
        <v>794</v>
      </c>
      <c r="H36" s="100">
        <v>1259</v>
      </c>
      <c r="J36" s="230">
        <v>7.4444444444504</v>
      </c>
      <c r="K36" s="230">
        <v>8.1250000000065</v>
      </c>
      <c r="M36" s="102"/>
      <c r="N36" s="102"/>
      <c r="O36" s="102"/>
      <c r="P36" s="102"/>
      <c r="Q36" s="102"/>
      <c r="R36" s="102"/>
      <c r="S36" s="102"/>
      <c r="T36" s="102"/>
      <c r="U36" s="102"/>
    </row>
    <row r="37" spans="2:21" ht="16.5" thickBot="1" thickTop="1">
      <c r="B37" s="319"/>
      <c r="C37" s="175" t="s">
        <v>50</v>
      </c>
      <c r="D37" s="140">
        <v>2014</v>
      </c>
      <c r="E37" s="230">
        <v>36.3</v>
      </c>
      <c r="F37" s="230">
        <v>39.62</v>
      </c>
      <c r="G37" s="230">
        <v>750</v>
      </c>
      <c r="H37" s="100">
        <v>1333</v>
      </c>
      <c r="J37" s="230">
        <v>10.083333333341397</v>
      </c>
      <c r="K37" s="230">
        <v>11.005555555564358</v>
      </c>
      <c r="M37" s="102"/>
      <c r="N37" s="102"/>
      <c r="O37" s="102"/>
      <c r="P37" s="102"/>
      <c r="Q37" s="102"/>
      <c r="R37" s="102"/>
      <c r="S37" s="102"/>
      <c r="T37" s="102"/>
      <c r="U37" s="102"/>
    </row>
    <row r="38" spans="2:21" ht="16.5" thickBot="1" thickTop="1">
      <c r="B38" s="319"/>
      <c r="C38" s="175" t="s">
        <v>240</v>
      </c>
      <c r="D38" s="140">
        <v>2014</v>
      </c>
      <c r="E38" s="230">
        <v>30</v>
      </c>
      <c r="F38" s="230">
        <v>33.3</v>
      </c>
      <c r="G38" s="230">
        <v>0.9626118795768918</v>
      </c>
      <c r="H38" s="100">
        <v>1038840.2857022105</v>
      </c>
      <c r="J38" s="230">
        <v>8.333333333339999</v>
      </c>
      <c r="K38" s="230">
        <v>9.250000000007399</v>
      </c>
      <c r="M38" s="102"/>
      <c r="N38" s="102"/>
      <c r="O38" s="102"/>
      <c r="P38" s="102"/>
      <c r="Q38" s="102"/>
      <c r="R38" s="102"/>
      <c r="S38" s="102"/>
      <c r="T38" s="102"/>
      <c r="U38" s="102"/>
    </row>
    <row r="39" spans="2:21" ht="16.5" thickBot="1" thickTop="1">
      <c r="B39" s="319"/>
      <c r="C39" s="175" t="s">
        <v>66</v>
      </c>
      <c r="D39" s="140">
        <v>2014</v>
      </c>
      <c r="E39" s="230">
        <v>49</v>
      </c>
      <c r="F39" s="230">
        <v>54.39</v>
      </c>
      <c r="G39" s="230">
        <v>0.7262653856778907</v>
      </c>
      <c r="H39" s="100">
        <v>1376907.1467816238</v>
      </c>
      <c r="J39" s="230">
        <v>13.611111111121998</v>
      </c>
      <c r="K39" s="230">
        <v>15.108333333345419</v>
      </c>
      <c r="M39" s="102"/>
      <c r="N39" s="102"/>
      <c r="O39" s="102"/>
      <c r="P39" s="102"/>
      <c r="Q39" s="102"/>
      <c r="R39" s="102"/>
      <c r="S39" s="102"/>
      <c r="T39" s="102"/>
      <c r="U39" s="102"/>
    </row>
    <row r="40" spans="2:21" ht="16.5" thickBot="1" thickTop="1">
      <c r="B40" s="319"/>
      <c r="C40" s="175" t="s">
        <v>133</v>
      </c>
      <c r="D40" s="140">
        <v>2014</v>
      </c>
      <c r="E40" s="230">
        <v>47.78080095636581</v>
      </c>
      <c r="F40" s="230">
        <v>53.08977884040645</v>
      </c>
      <c r="G40" s="230">
        <v>175</v>
      </c>
      <c r="H40" s="100">
        <v>5714.285714285715</v>
      </c>
      <c r="J40" s="230">
        <v>13.272444710112229</v>
      </c>
      <c r="K40" s="230">
        <v>14.74716078901359</v>
      </c>
      <c r="M40" s="102"/>
      <c r="N40" s="102"/>
      <c r="O40" s="102"/>
      <c r="P40" s="102"/>
      <c r="Q40" s="102"/>
      <c r="R40" s="102"/>
      <c r="S40" s="102"/>
      <c r="T40" s="102"/>
      <c r="U40" s="102"/>
    </row>
    <row r="41" spans="2:21" ht="16.5" thickBot="1" thickTop="1">
      <c r="B41" s="319"/>
      <c r="C41" s="175" t="s">
        <v>278</v>
      </c>
      <c r="D41" s="140">
        <v>2014</v>
      </c>
      <c r="E41" s="230">
        <v>14.5</v>
      </c>
      <c r="F41" s="230">
        <v>15.264545454545454</v>
      </c>
      <c r="G41" s="230">
        <v>160</v>
      </c>
      <c r="H41" s="100">
        <v>6250</v>
      </c>
      <c r="J41" s="230">
        <v>4.027777777781</v>
      </c>
      <c r="K41" s="230">
        <v>4.240151515154906</v>
      </c>
      <c r="M41" s="102"/>
      <c r="N41" s="102"/>
      <c r="O41" s="102"/>
      <c r="P41" s="102"/>
      <c r="Q41" s="102"/>
      <c r="R41" s="102"/>
      <c r="S41" s="102"/>
      <c r="T41" s="102"/>
      <c r="U41" s="102"/>
    </row>
    <row r="42" spans="2:21" ht="16.5" thickBot="1" thickTop="1">
      <c r="B42" s="319"/>
      <c r="C42" s="175" t="s">
        <v>176</v>
      </c>
      <c r="D42" s="140">
        <v>2014</v>
      </c>
      <c r="E42" s="230">
        <v>47.78080095636581</v>
      </c>
      <c r="F42" s="230">
        <v>53.08977884040645</v>
      </c>
      <c r="G42" s="230">
        <v>452.4886877828054</v>
      </c>
      <c r="H42" s="100">
        <v>2210</v>
      </c>
      <c r="J42" s="230">
        <v>13.272444710112229</v>
      </c>
      <c r="K42" s="230">
        <v>14.74716078901359</v>
      </c>
      <c r="M42" s="102"/>
      <c r="N42" s="102"/>
      <c r="O42" s="102"/>
      <c r="P42" s="102"/>
      <c r="Q42" s="102"/>
      <c r="R42" s="102"/>
      <c r="S42" s="102"/>
      <c r="T42" s="102"/>
      <c r="U42" s="102"/>
    </row>
    <row r="43" spans="2:21" ht="16.5" thickBot="1" thickTop="1">
      <c r="B43" s="319"/>
      <c r="C43" s="175" t="s">
        <v>210</v>
      </c>
      <c r="D43" s="140">
        <v>2014</v>
      </c>
      <c r="E43" s="230">
        <v>14</v>
      </c>
      <c r="F43" s="230">
        <v>14.738181818181818</v>
      </c>
      <c r="G43" s="230">
        <v>250</v>
      </c>
      <c r="H43" s="217">
        <v>4000</v>
      </c>
      <c r="J43" s="230">
        <v>3.8888888888919997</v>
      </c>
      <c r="K43" s="230">
        <v>4.0939393939426685</v>
      </c>
      <c r="M43" s="102"/>
      <c r="N43" s="102"/>
      <c r="O43" s="102"/>
      <c r="P43" s="102"/>
      <c r="Q43" s="102"/>
      <c r="R43" s="102"/>
      <c r="S43" s="102"/>
      <c r="T43" s="102"/>
      <c r="U43" s="102"/>
    </row>
    <row r="44" spans="2:21" ht="16.5" thickBot="1" thickTop="1">
      <c r="B44" s="319"/>
      <c r="C44" s="175" t="s">
        <v>272</v>
      </c>
      <c r="D44" s="140">
        <v>2014</v>
      </c>
      <c r="E44" s="230">
        <v>14.7</v>
      </c>
      <c r="F44" s="230">
        <v>15.475090909090909</v>
      </c>
      <c r="G44" s="230">
        <v>425</v>
      </c>
      <c r="H44" s="217">
        <v>2352.9411764705883</v>
      </c>
      <c r="J44" s="230">
        <v>4.0833333333366</v>
      </c>
      <c r="K44" s="230">
        <v>4.298636363639802</v>
      </c>
      <c r="M44" s="102"/>
      <c r="N44" s="102"/>
      <c r="O44" s="102"/>
      <c r="P44" s="102"/>
      <c r="Q44" s="102"/>
      <c r="R44" s="102"/>
      <c r="S44" s="102"/>
      <c r="T44" s="102"/>
      <c r="U44" s="102"/>
    </row>
    <row r="45" spans="2:21" ht="16.5" thickBot="1" thickTop="1">
      <c r="B45" s="320"/>
      <c r="C45" s="56" t="s">
        <v>178</v>
      </c>
      <c r="D45" s="19">
        <v>2014</v>
      </c>
      <c r="E45" s="97">
        <v>17</v>
      </c>
      <c r="F45" s="97">
        <v>17.89636363636364</v>
      </c>
      <c r="G45" s="97">
        <v>650</v>
      </c>
      <c r="H45" s="184">
        <v>1538.4615384615383</v>
      </c>
      <c r="J45" s="97">
        <v>4.722222222226</v>
      </c>
      <c r="K45" s="97">
        <v>4.971212121216098</v>
      </c>
      <c r="M45" s="102"/>
      <c r="N45" s="102"/>
      <c r="O45" s="102"/>
      <c r="P45" s="102"/>
      <c r="Q45" s="102"/>
      <c r="R45" s="102"/>
      <c r="S45" s="102"/>
      <c r="T45" s="102"/>
      <c r="U45" s="102"/>
    </row>
    <row r="46" spans="4:21" ht="16.5" thickBot="1" thickTop="1">
      <c r="D46" s="15"/>
      <c r="H46" s="122"/>
      <c r="M46" s="102"/>
      <c r="N46" s="102"/>
      <c r="O46" s="102"/>
      <c r="P46" s="102"/>
      <c r="Q46" s="102"/>
      <c r="R46" s="102"/>
      <c r="S46" s="102"/>
      <c r="T46" s="102"/>
      <c r="U46" s="102"/>
    </row>
    <row r="47" spans="3:21" ht="15.75" thickTop="1">
      <c r="C47" s="328"/>
      <c r="D47" s="175" t="s">
        <v>70</v>
      </c>
      <c r="E47" s="175" t="s">
        <v>206</v>
      </c>
      <c r="F47" s="175" t="s">
        <v>76</v>
      </c>
      <c r="G47" s="175" t="s">
        <v>53</v>
      </c>
      <c r="H47" s="50" t="s">
        <v>53</v>
      </c>
      <c r="J47" s="175" t="s">
        <v>206</v>
      </c>
      <c r="K47" s="175" t="s">
        <v>76</v>
      </c>
      <c r="M47" s="102"/>
      <c r="N47" s="102"/>
      <c r="O47" s="102"/>
      <c r="P47" s="102"/>
      <c r="Q47" s="102"/>
      <c r="R47" s="102"/>
      <c r="S47" s="102"/>
      <c r="T47" s="102"/>
      <c r="U47" s="102"/>
    </row>
    <row r="48" spans="3:21" ht="17.25" thickBot="1">
      <c r="C48" s="328"/>
      <c r="D48" s="222"/>
      <c r="E48" s="222" t="s">
        <v>265</v>
      </c>
      <c r="F48" s="222" t="s">
        <v>265</v>
      </c>
      <c r="G48" s="222" t="s">
        <v>274</v>
      </c>
      <c r="H48" s="92" t="s">
        <v>242</v>
      </c>
      <c r="J48" s="52" t="s">
        <v>229</v>
      </c>
      <c r="K48" s="52" t="s">
        <v>229</v>
      </c>
      <c r="M48" s="102"/>
      <c r="N48" s="102"/>
      <c r="O48" s="102"/>
      <c r="P48" s="102"/>
      <c r="Q48" s="102"/>
      <c r="R48" s="102"/>
      <c r="S48" s="102"/>
      <c r="T48" s="102"/>
      <c r="U48" s="102"/>
    </row>
    <row r="49" spans="2:21" ht="17.25" customHeight="1" thickTop="1">
      <c r="B49" s="318" t="s">
        <v>226</v>
      </c>
      <c r="C49" s="175" t="s">
        <v>304</v>
      </c>
      <c r="D49" s="132">
        <v>2014</v>
      </c>
      <c r="E49" s="230">
        <v>50</v>
      </c>
      <c r="F49" s="230">
        <v>55.5</v>
      </c>
      <c r="G49" s="230">
        <v>0.717</v>
      </c>
      <c r="H49" s="217">
        <v>1394700.139470014</v>
      </c>
      <c r="J49" s="230">
        <v>13.888888888899999</v>
      </c>
      <c r="K49" s="230">
        <v>15.416666666679</v>
      </c>
      <c r="M49" s="102"/>
      <c r="N49" s="102"/>
      <c r="O49" s="102"/>
      <c r="P49" s="102"/>
      <c r="Q49" s="102"/>
      <c r="R49" s="102"/>
      <c r="S49" s="102"/>
      <c r="T49" s="102"/>
      <c r="U49" s="102"/>
    </row>
    <row r="50" spans="2:21" ht="19.5" thickBot="1">
      <c r="B50" s="320"/>
      <c r="C50" s="52" t="s">
        <v>109</v>
      </c>
      <c r="D50" s="19">
        <v>2014</v>
      </c>
      <c r="E50" s="97">
        <v>0</v>
      </c>
      <c r="F50" s="97">
        <v>0</v>
      </c>
      <c r="G50" s="97">
        <v>1.9800000000000002</v>
      </c>
      <c r="H50" s="184">
        <v>505050.50505050505</v>
      </c>
      <c r="J50" s="97">
        <v>0</v>
      </c>
      <c r="K50" s="97">
        <v>0</v>
      </c>
      <c r="M50" s="102"/>
      <c r="N50" s="102"/>
      <c r="O50" s="102"/>
      <c r="P50" s="102"/>
      <c r="Q50" s="102"/>
      <c r="R50" s="102"/>
      <c r="S50" s="102"/>
      <c r="T50" s="102"/>
      <c r="U50" s="102"/>
    </row>
    <row r="51" spans="4:21" ht="15.75" thickTop="1">
      <c r="D51" s="15"/>
      <c r="M51" s="102"/>
      <c r="N51" s="102"/>
      <c r="O51" s="102"/>
      <c r="P51" s="102"/>
      <c r="Q51" s="102"/>
      <c r="R51" s="102"/>
      <c r="S51" s="102"/>
      <c r="T51" s="102"/>
      <c r="U51" s="102"/>
    </row>
    <row r="52" spans="13:21" s="96" customFormat="1" ht="15.75" thickBot="1">
      <c r="M52" s="212"/>
      <c r="N52" s="212"/>
      <c r="O52" s="212"/>
      <c r="P52" s="212"/>
      <c r="Q52" s="212"/>
      <c r="R52" s="212"/>
      <c r="S52" s="212"/>
      <c r="T52" s="212"/>
      <c r="U52" s="212"/>
    </row>
    <row r="53" spans="13:21" s="70" customFormat="1" ht="8.25">
      <c r="M53" s="181"/>
      <c r="N53" s="181"/>
      <c r="O53" s="181"/>
      <c r="P53" s="181"/>
      <c r="Q53" s="181"/>
      <c r="R53" s="181"/>
      <c r="S53" s="181"/>
      <c r="T53" s="181"/>
      <c r="U53" s="181"/>
    </row>
    <row r="54" ht="18.75">
      <c r="B54" s="74" t="s">
        <v>46</v>
      </c>
    </row>
    <row r="55" ht="15.75" thickBot="1"/>
    <row r="56" spans="2:8" ht="15.75" thickTop="1">
      <c r="B56" s="163" t="s">
        <v>51</v>
      </c>
      <c r="C56" s="54" t="s">
        <v>110</v>
      </c>
      <c r="D56" s="91" t="s">
        <v>65</v>
      </c>
      <c r="E56" s="186">
        <v>41790</v>
      </c>
      <c r="G56" s="225"/>
      <c r="H56" s="225"/>
    </row>
    <row r="57" spans="2:22" ht="15.75" thickBot="1">
      <c r="B57" s="72" t="s">
        <v>347</v>
      </c>
      <c r="C57" s="98" t="s">
        <v>174</v>
      </c>
      <c r="D57" s="5" t="s">
        <v>219</v>
      </c>
      <c r="E57" s="115">
        <v>1</v>
      </c>
      <c r="G57" s="104"/>
      <c r="H57" s="104"/>
      <c r="M57" s="53"/>
      <c r="N57" s="53"/>
      <c r="O57" s="53"/>
      <c r="P57" s="53"/>
      <c r="Q57" s="53"/>
      <c r="R57" s="53"/>
      <c r="S57" s="53"/>
      <c r="T57" s="53"/>
      <c r="U57" s="53"/>
      <c r="V57" s="53"/>
    </row>
    <row r="58" spans="13:22" ht="16.5" thickBot="1" thickTop="1">
      <c r="M58" s="53"/>
      <c r="N58" s="53"/>
      <c r="O58" s="53"/>
      <c r="P58" s="53"/>
      <c r="Q58" s="53"/>
      <c r="R58" s="53"/>
      <c r="S58" s="53"/>
      <c r="T58" s="53"/>
      <c r="U58" s="53"/>
      <c r="V58" s="53"/>
    </row>
    <row r="59" spans="3:22" ht="15.75" thickTop="1">
      <c r="C59" s="329"/>
      <c r="D59" s="175" t="s">
        <v>70</v>
      </c>
      <c r="E59" s="175" t="s">
        <v>206</v>
      </c>
      <c r="F59" s="31" t="s">
        <v>76</v>
      </c>
      <c r="G59" s="175" t="s">
        <v>53</v>
      </c>
      <c r="H59" s="175" t="s">
        <v>53</v>
      </c>
      <c r="J59" s="175" t="s">
        <v>206</v>
      </c>
      <c r="K59" s="175" t="s">
        <v>76</v>
      </c>
      <c r="M59" s="53"/>
      <c r="N59" s="53"/>
      <c r="O59" s="53"/>
      <c r="P59" s="53"/>
      <c r="Q59" s="53"/>
      <c r="R59" s="53"/>
      <c r="S59" s="53"/>
      <c r="T59" s="53"/>
      <c r="U59" s="53"/>
      <c r="V59" s="53"/>
    </row>
    <row r="60" spans="3:22" ht="18" thickBot="1">
      <c r="C60" s="330"/>
      <c r="D60" s="222"/>
      <c r="E60" s="222" t="s">
        <v>265</v>
      </c>
      <c r="F60" s="199" t="s">
        <v>265</v>
      </c>
      <c r="G60" s="6" t="s">
        <v>23</v>
      </c>
      <c r="H60" s="6" t="s">
        <v>242</v>
      </c>
      <c r="J60" s="52" t="s">
        <v>229</v>
      </c>
      <c r="K60" s="52" t="s">
        <v>229</v>
      </c>
      <c r="M60" s="53"/>
      <c r="N60" s="53"/>
      <c r="O60" s="53"/>
      <c r="P60" s="53"/>
      <c r="Q60" s="53"/>
      <c r="R60" s="53"/>
      <c r="S60" s="53"/>
      <c r="T60" s="53"/>
      <c r="U60" s="53"/>
      <c r="V60" s="53"/>
    </row>
    <row r="61" spans="2:22" ht="16.5" thickBot="1" thickTop="1">
      <c r="B61" s="318" t="s">
        <v>19</v>
      </c>
      <c r="C61" s="175" t="s">
        <v>218</v>
      </c>
      <c r="D61" s="132">
        <v>2013</v>
      </c>
      <c r="E61" s="129">
        <v>45.1</v>
      </c>
      <c r="F61" s="129">
        <v>47.4</v>
      </c>
      <c r="G61" s="129">
        <v>708.7172218284904</v>
      </c>
      <c r="H61" s="123">
        <v>1411</v>
      </c>
      <c r="J61" s="129">
        <v>12.5277777777878</v>
      </c>
      <c r="K61" s="129">
        <v>13.166666666677198</v>
      </c>
      <c r="M61" s="53"/>
      <c r="N61" s="53"/>
      <c r="O61" s="53"/>
      <c r="P61" s="53"/>
      <c r="Q61" s="53"/>
      <c r="R61" s="53"/>
      <c r="S61" s="53"/>
      <c r="T61" s="53"/>
      <c r="U61" s="53"/>
      <c r="V61" s="53"/>
    </row>
    <row r="62" spans="2:22" ht="16.5" thickBot="1" thickTop="1">
      <c r="B62" s="319"/>
      <c r="C62" s="175" t="s">
        <v>356</v>
      </c>
      <c r="D62" s="140">
        <v>2013</v>
      </c>
      <c r="E62" s="230">
        <v>43.9</v>
      </c>
      <c r="F62" s="230">
        <v>46.2</v>
      </c>
      <c r="G62" s="230">
        <v>798.7220447284345</v>
      </c>
      <c r="H62" s="217">
        <v>1252</v>
      </c>
      <c r="J62" s="230">
        <v>12.194444444454199</v>
      </c>
      <c r="K62" s="230">
        <v>12.8333333333436</v>
      </c>
      <c r="M62" s="53"/>
      <c r="N62" s="53"/>
      <c r="O62" s="53"/>
      <c r="P62" s="53"/>
      <c r="Q62" s="53"/>
      <c r="R62" s="53"/>
      <c r="S62" s="53"/>
      <c r="T62" s="53"/>
      <c r="U62" s="53"/>
      <c r="V62" s="53"/>
    </row>
    <row r="63" spans="2:22" ht="16.5" thickBot="1" thickTop="1">
      <c r="B63" s="319"/>
      <c r="C63" s="175" t="s">
        <v>239</v>
      </c>
      <c r="D63" s="140">
        <v>2013</v>
      </c>
      <c r="E63" s="230">
        <v>44.1</v>
      </c>
      <c r="F63" s="230">
        <v>46.4</v>
      </c>
      <c r="G63" s="230">
        <v>801.9246190858058</v>
      </c>
      <c r="H63" s="217">
        <v>1247</v>
      </c>
      <c r="J63" s="230">
        <v>12.250000000009798</v>
      </c>
      <c r="K63" s="230">
        <v>12.8888888888992</v>
      </c>
      <c r="M63" s="53"/>
      <c r="N63" s="53"/>
      <c r="O63" s="53"/>
      <c r="P63" s="53"/>
      <c r="Q63" s="53"/>
      <c r="R63" s="53"/>
      <c r="S63" s="53"/>
      <c r="T63" s="53"/>
      <c r="U63" s="53"/>
      <c r="V63" s="53"/>
    </row>
    <row r="64" spans="2:22" ht="16.5" thickBot="1" thickTop="1">
      <c r="B64" s="319"/>
      <c r="C64" s="175" t="s">
        <v>341</v>
      </c>
      <c r="D64" s="140">
        <v>2013</v>
      </c>
      <c r="E64" s="230">
        <v>28.7</v>
      </c>
      <c r="F64" s="230">
        <v>30.2</v>
      </c>
      <c r="G64" s="230">
        <v>850</v>
      </c>
      <c r="H64" s="217">
        <v>1176.4705882352941</v>
      </c>
      <c r="J64" s="230">
        <v>7.972222222228599</v>
      </c>
      <c r="K64" s="230">
        <v>8.388888888895599</v>
      </c>
      <c r="M64" s="53"/>
      <c r="N64" s="53"/>
      <c r="O64" s="53"/>
      <c r="P64" s="53"/>
      <c r="Q64" s="53"/>
      <c r="R64" s="53"/>
      <c r="S64" s="53"/>
      <c r="T64" s="53"/>
      <c r="U64" s="53"/>
      <c r="V64" s="53"/>
    </row>
    <row r="65" spans="2:22" ht="20.25" customHeight="1" thickBot="1" thickTop="1">
      <c r="B65" s="319"/>
      <c r="C65" s="175" t="s">
        <v>147</v>
      </c>
      <c r="D65" s="140">
        <v>2013</v>
      </c>
      <c r="E65" s="230">
        <v>24.74</v>
      </c>
      <c r="F65" s="230">
        <v>25.97</v>
      </c>
      <c r="G65" s="178"/>
      <c r="H65" s="46"/>
      <c r="J65" s="230">
        <v>6.87</v>
      </c>
      <c r="K65" s="230">
        <v>7.21</v>
      </c>
      <c r="M65" s="53"/>
      <c r="N65" s="53"/>
      <c r="O65" s="53"/>
      <c r="P65" s="53"/>
      <c r="Q65" s="53"/>
      <c r="R65" s="53"/>
      <c r="S65" s="53"/>
      <c r="T65" s="53"/>
      <c r="U65" s="53"/>
      <c r="V65" s="53"/>
    </row>
    <row r="66" spans="2:22" ht="16.5" thickBot="1" thickTop="1">
      <c r="B66" s="319"/>
      <c r="C66" s="175" t="s">
        <v>188</v>
      </c>
      <c r="D66" s="140">
        <v>2013</v>
      </c>
      <c r="E66" s="230">
        <v>25.6</v>
      </c>
      <c r="F66" s="230">
        <v>26.9</v>
      </c>
      <c r="G66" s="178"/>
      <c r="H66" s="46"/>
      <c r="J66" s="230">
        <v>7.1111111111167995</v>
      </c>
      <c r="K66" s="230">
        <v>7.472222222228199</v>
      </c>
      <c r="M66" s="53"/>
      <c r="N66" s="53"/>
      <c r="O66" s="53"/>
      <c r="P66" s="53"/>
      <c r="Q66" s="53"/>
      <c r="R66" s="53"/>
      <c r="S66" s="53"/>
      <c r="T66" s="53"/>
      <c r="U66" s="53"/>
      <c r="V66" s="53"/>
    </row>
    <row r="67" spans="2:22" ht="16.5" thickBot="1" thickTop="1">
      <c r="B67" s="319"/>
      <c r="C67" s="175" t="s">
        <v>348</v>
      </c>
      <c r="D67" s="140">
        <v>2013</v>
      </c>
      <c r="E67" s="230">
        <v>30.4</v>
      </c>
      <c r="F67" s="230">
        <v>32</v>
      </c>
      <c r="G67" s="178"/>
      <c r="H67" s="46"/>
      <c r="J67" s="230">
        <v>8.444444444451198</v>
      </c>
      <c r="K67" s="230">
        <v>8.888888888895998</v>
      </c>
      <c r="M67" s="53"/>
      <c r="N67" s="53"/>
      <c r="O67" s="53"/>
      <c r="P67" s="53"/>
      <c r="Q67" s="53"/>
      <c r="R67" s="53"/>
      <c r="S67" s="53"/>
      <c r="T67" s="53"/>
      <c r="U67" s="53"/>
      <c r="V67" s="53"/>
    </row>
    <row r="68" spans="2:22" ht="16.5" thickBot="1" thickTop="1">
      <c r="B68" s="319"/>
      <c r="C68" s="175" t="s">
        <v>204</v>
      </c>
      <c r="D68" s="140">
        <v>2013</v>
      </c>
      <c r="E68" s="230">
        <v>42.9</v>
      </c>
      <c r="F68" s="230">
        <v>45.7</v>
      </c>
      <c r="G68" s="230">
        <v>837.5209380234506</v>
      </c>
      <c r="H68" s="217">
        <v>1194</v>
      </c>
      <c r="J68" s="230">
        <v>11.916666666676198</v>
      </c>
      <c r="K68" s="230">
        <v>12.694444444454598</v>
      </c>
      <c r="M68" s="53"/>
      <c r="N68" s="53"/>
      <c r="O68" s="53"/>
      <c r="P68" s="53"/>
      <c r="Q68" s="53"/>
      <c r="R68" s="53"/>
      <c r="S68" s="53"/>
      <c r="T68" s="53"/>
      <c r="U68" s="53"/>
      <c r="V68" s="53"/>
    </row>
    <row r="69" spans="2:22" ht="16.5" thickBot="1" thickTop="1">
      <c r="B69" s="319"/>
      <c r="C69" s="175" t="s">
        <v>208</v>
      </c>
      <c r="D69" s="140">
        <v>2013</v>
      </c>
      <c r="E69" s="230">
        <v>40.7</v>
      </c>
      <c r="F69" s="230">
        <v>43.3</v>
      </c>
      <c r="G69" s="230">
        <v>985.2216748768474</v>
      </c>
      <c r="H69" s="217">
        <v>1015</v>
      </c>
      <c r="J69" s="230">
        <v>11.305555555564599</v>
      </c>
      <c r="K69" s="230">
        <v>12.027777777787398</v>
      </c>
      <c r="M69" s="53"/>
      <c r="N69" s="53"/>
      <c r="O69" s="53"/>
      <c r="P69" s="53"/>
      <c r="Q69" s="53"/>
      <c r="R69" s="53"/>
      <c r="S69" s="53"/>
      <c r="T69" s="53"/>
      <c r="U69" s="53"/>
      <c r="V69" s="53"/>
    </row>
    <row r="70" spans="2:22" ht="16.5" thickBot="1" thickTop="1">
      <c r="B70" s="319"/>
      <c r="C70" s="175" t="s">
        <v>25</v>
      </c>
      <c r="D70" s="140">
        <v>2013</v>
      </c>
      <c r="E70" s="230">
        <v>42.7</v>
      </c>
      <c r="F70" s="230">
        <v>45.4</v>
      </c>
      <c r="G70" s="230">
        <v>856.164383561644</v>
      </c>
      <c r="H70" s="217">
        <v>1168</v>
      </c>
      <c r="J70" s="230">
        <v>11.8611111111206</v>
      </c>
      <c r="K70" s="230">
        <v>12.611111111121197</v>
      </c>
      <c r="M70" s="53"/>
      <c r="N70" s="53"/>
      <c r="O70" s="53"/>
      <c r="P70" s="53"/>
      <c r="Q70" s="53"/>
      <c r="R70" s="53"/>
      <c r="S70" s="53"/>
      <c r="T70" s="53"/>
      <c r="U70" s="53"/>
      <c r="V70" s="53"/>
    </row>
    <row r="71" spans="2:22" ht="16.5" thickBot="1" thickTop="1">
      <c r="B71" s="319"/>
      <c r="C71" s="175" t="s">
        <v>350</v>
      </c>
      <c r="D71" s="140">
        <v>2013</v>
      </c>
      <c r="E71" s="230">
        <v>46</v>
      </c>
      <c r="F71" s="230">
        <v>49.3</v>
      </c>
      <c r="G71" s="230">
        <v>508.18172578514077</v>
      </c>
      <c r="H71" s="217">
        <v>1967.8</v>
      </c>
      <c r="J71" s="230">
        <v>12.777777777787998</v>
      </c>
      <c r="K71" s="230">
        <v>13.694444444455398</v>
      </c>
      <c r="M71" s="53"/>
      <c r="N71" s="53"/>
      <c r="O71" s="53"/>
      <c r="P71" s="53"/>
      <c r="Q71" s="53"/>
      <c r="R71" s="53"/>
      <c r="S71" s="53"/>
      <c r="T71" s="53"/>
      <c r="U71" s="53"/>
      <c r="V71" s="53"/>
    </row>
    <row r="72" spans="2:22" ht="16.5" thickBot="1" thickTop="1">
      <c r="B72" s="319"/>
      <c r="C72" s="175" t="s">
        <v>160</v>
      </c>
      <c r="D72" s="140">
        <v>2013</v>
      </c>
      <c r="E72" s="230">
        <v>45.3</v>
      </c>
      <c r="F72" s="230">
        <v>47.7</v>
      </c>
      <c r="G72" s="230">
        <v>683.0601092896175</v>
      </c>
      <c r="H72" s="217">
        <v>1464</v>
      </c>
      <c r="J72" s="230">
        <v>12.583333333343399</v>
      </c>
      <c r="K72" s="230">
        <v>13.2500000000106</v>
      </c>
      <c r="M72" s="53"/>
      <c r="N72" s="53"/>
      <c r="O72" s="53"/>
      <c r="P72" s="53"/>
      <c r="Q72" s="53"/>
      <c r="R72" s="53"/>
      <c r="S72" s="53"/>
      <c r="T72" s="53"/>
      <c r="U72" s="53"/>
      <c r="V72" s="53"/>
    </row>
    <row r="73" spans="2:22" ht="16.5" thickBot="1" thickTop="1">
      <c r="B73" s="319"/>
      <c r="C73" s="175" t="s">
        <v>105</v>
      </c>
      <c r="D73" s="140">
        <v>2013</v>
      </c>
      <c r="E73" s="230">
        <v>47.72717491713308</v>
      </c>
      <c r="F73" s="230">
        <v>52.95571374232462</v>
      </c>
      <c r="G73" s="230">
        <v>0.7459062905317769</v>
      </c>
      <c r="H73" s="217">
        <v>1340650.9808183447</v>
      </c>
      <c r="J73" s="230">
        <v>13.257548588103125</v>
      </c>
      <c r="K73" s="230">
        <v>14.709920483990826</v>
      </c>
      <c r="M73" s="53"/>
      <c r="N73" s="53"/>
      <c r="O73" s="53"/>
      <c r="P73" s="53"/>
      <c r="Q73" s="53"/>
      <c r="R73" s="53"/>
      <c r="S73" s="53"/>
      <c r="T73" s="53"/>
      <c r="U73" s="53"/>
      <c r="V73" s="53"/>
    </row>
    <row r="74" spans="2:22" ht="16.5" thickBot="1" thickTop="1">
      <c r="B74" s="320"/>
      <c r="C74" s="56" t="s">
        <v>139</v>
      </c>
      <c r="D74" s="19">
        <v>2013</v>
      </c>
      <c r="E74" s="97">
        <v>44.7</v>
      </c>
      <c r="F74" s="97">
        <v>47.1</v>
      </c>
      <c r="G74" s="97">
        <v>734.2143906020558</v>
      </c>
      <c r="H74" s="184">
        <v>1362</v>
      </c>
      <c r="J74" s="97">
        <v>12.4166666666766</v>
      </c>
      <c r="K74" s="97">
        <v>13.083333333343798</v>
      </c>
      <c r="M74" s="53"/>
      <c r="N74" s="53"/>
      <c r="O74" s="53"/>
      <c r="P74" s="53"/>
      <c r="Q74" s="53"/>
      <c r="R74" s="53"/>
      <c r="S74" s="53"/>
      <c r="T74" s="53"/>
      <c r="U74" s="53"/>
      <c r="V74" s="53"/>
    </row>
    <row r="75" spans="3:22" s="90" customFormat="1" ht="16.5" thickBot="1" thickTop="1">
      <c r="C75" s="232"/>
      <c r="D75" s="232"/>
      <c r="E75" s="162"/>
      <c r="F75" s="162"/>
      <c r="G75" s="194"/>
      <c r="H75" s="81"/>
      <c r="J75" s="162"/>
      <c r="K75" s="162"/>
      <c r="M75" s="53"/>
      <c r="N75" s="53"/>
      <c r="O75" s="53"/>
      <c r="P75" s="53"/>
      <c r="Q75" s="53"/>
      <c r="R75" s="53"/>
      <c r="S75" s="53"/>
      <c r="T75" s="53"/>
      <c r="U75" s="53"/>
      <c r="V75" s="53"/>
    </row>
    <row r="76" spans="3:22" ht="15.75" thickTop="1">
      <c r="C76" s="329"/>
      <c r="D76" s="175" t="s">
        <v>70</v>
      </c>
      <c r="E76" s="175" t="s">
        <v>206</v>
      </c>
      <c r="F76" s="175" t="s">
        <v>76</v>
      </c>
      <c r="G76" s="175" t="s">
        <v>53</v>
      </c>
      <c r="H76" s="175" t="s">
        <v>53</v>
      </c>
      <c r="J76" s="175" t="s">
        <v>206</v>
      </c>
      <c r="K76" s="175" t="s">
        <v>76</v>
      </c>
      <c r="M76" s="53"/>
      <c r="N76" s="53"/>
      <c r="O76" s="53"/>
      <c r="P76" s="53"/>
      <c r="Q76" s="53"/>
      <c r="R76" s="53"/>
      <c r="S76" s="53"/>
      <c r="T76" s="53"/>
      <c r="U76" s="53"/>
      <c r="V76" s="53"/>
    </row>
    <row r="77" spans="3:22" ht="18" thickBot="1">
      <c r="C77" s="330"/>
      <c r="D77" s="222"/>
      <c r="E77" s="222" t="s">
        <v>265</v>
      </c>
      <c r="F77" s="222" t="s">
        <v>265</v>
      </c>
      <c r="G77" s="222" t="s">
        <v>23</v>
      </c>
      <c r="H77" s="222" t="s">
        <v>242</v>
      </c>
      <c r="J77" s="52" t="s">
        <v>229</v>
      </c>
      <c r="K77" s="52" t="s">
        <v>229</v>
      </c>
      <c r="M77" s="53"/>
      <c r="N77" s="53"/>
      <c r="O77" s="53"/>
      <c r="P77" s="53"/>
      <c r="Q77" s="53"/>
      <c r="R77" s="53"/>
      <c r="S77" s="53"/>
      <c r="T77" s="53"/>
      <c r="U77" s="53"/>
      <c r="V77" s="53"/>
    </row>
    <row r="78" spans="2:22" ht="16.5" thickBot="1" thickTop="1">
      <c r="B78" s="318" t="s">
        <v>17</v>
      </c>
      <c r="C78" s="56" t="s">
        <v>211</v>
      </c>
      <c r="D78" s="132">
        <v>2013</v>
      </c>
      <c r="E78" s="129">
        <v>37.2</v>
      </c>
      <c r="F78" s="129">
        <v>41.04</v>
      </c>
      <c r="G78" s="129">
        <v>890</v>
      </c>
      <c r="H78" s="11">
        <v>1124</v>
      </c>
      <c r="J78" s="129">
        <v>10.3333333333416</v>
      </c>
      <c r="K78" s="129">
        <v>11.400000000009118</v>
      </c>
      <c r="M78" s="53"/>
      <c r="N78" s="53"/>
      <c r="O78" s="53"/>
      <c r="P78" s="53"/>
      <c r="Q78" s="53"/>
      <c r="R78" s="53"/>
      <c r="S78" s="53"/>
      <c r="T78" s="53"/>
      <c r="U78" s="53"/>
      <c r="V78" s="53"/>
    </row>
    <row r="79" spans="2:22" ht="16.5" thickBot="1" thickTop="1">
      <c r="B79" s="319"/>
      <c r="C79" s="175" t="s">
        <v>74</v>
      </c>
      <c r="D79" s="140">
        <v>2013</v>
      </c>
      <c r="E79" s="230">
        <v>44</v>
      </c>
      <c r="F79" s="230">
        <v>46.32</v>
      </c>
      <c r="G79" s="230">
        <v>780.0000000000001</v>
      </c>
      <c r="H79" s="100">
        <v>1282</v>
      </c>
      <c r="J79" s="230">
        <v>12.222222222231999</v>
      </c>
      <c r="K79" s="230">
        <v>12.866666666676958</v>
      </c>
      <c r="M79" s="53"/>
      <c r="N79" s="53"/>
      <c r="O79" s="53"/>
      <c r="P79" s="53"/>
      <c r="Q79" s="53"/>
      <c r="R79" s="53"/>
      <c r="S79" s="53"/>
      <c r="T79" s="53"/>
      <c r="U79" s="53"/>
      <c r="V79" s="53"/>
    </row>
    <row r="80" spans="2:22" ht="16.5" thickBot="1" thickTop="1">
      <c r="B80" s="319"/>
      <c r="C80" s="175" t="s">
        <v>85</v>
      </c>
      <c r="D80" s="140">
        <v>2013</v>
      </c>
      <c r="E80" s="230">
        <v>26.8</v>
      </c>
      <c r="F80" s="230">
        <v>29.25</v>
      </c>
      <c r="G80" s="230">
        <v>794</v>
      </c>
      <c r="H80" s="100">
        <v>1259</v>
      </c>
      <c r="J80" s="230">
        <v>7.4444444444504</v>
      </c>
      <c r="K80" s="230">
        <v>8.1250000000065</v>
      </c>
      <c r="M80" s="53"/>
      <c r="N80" s="53"/>
      <c r="O80" s="53"/>
      <c r="P80" s="53"/>
      <c r="Q80" s="53"/>
      <c r="R80" s="53"/>
      <c r="S80" s="53"/>
      <c r="T80" s="53"/>
      <c r="U80" s="53"/>
      <c r="V80" s="53"/>
    </row>
    <row r="81" spans="2:22" ht="16.5" thickBot="1" thickTop="1">
      <c r="B81" s="319"/>
      <c r="C81" s="175" t="s">
        <v>50</v>
      </c>
      <c r="D81" s="140">
        <v>2013</v>
      </c>
      <c r="E81" s="230">
        <v>36.3</v>
      </c>
      <c r="F81" s="230">
        <v>39.62</v>
      </c>
      <c r="G81" s="230">
        <v>750</v>
      </c>
      <c r="H81" s="100">
        <v>1333</v>
      </c>
      <c r="J81" s="230">
        <v>10.083333333341397</v>
      </c>
      <c r="K81" s="230">
        <v>11.005555555564358</v>
      </c>
      <c r="M81" s="53"/>
      <c r="N81" s="53"/>
      <c r="O81" s="53"/>
      <c r="P81" s="53"/>
      <c r="Q81" s="53"/>
      <c r="R81" s="53"/>
      <c r="S81" s="53"/>
      <c r="T81" s="53"/>
      <c r="U81" s="53"/>
      <c r="V81" s="53"/>
    </row>
    <row r="82" spans="2:22" ht="16.5" thickBot="1" thickTop="1">
      <c r="B82" s="319"/>
      <c r="C82" s="175" t="s">
        <v>240</v>
      </c>
      <c r="D82" s="140">
        <v>2013</v>
      </c>
      <c r="E82" s="230">
        <v>30</v>
      </c>
      <c r="F82" s="230">
        <v>33.3</v>
      </c>
      <c r="G82" s="230">
        <v>0.9626118795768918</v>
      </c>
      <c r="H82" s="100">
        <v>1038840.2857022105</v>
      </c>
      <c r="J82" s="230">
        <v>8.333333333339999</v>
      </c>
      <c r="K82" s="230">
        <v>9.250000000007399</v>
      </c>
      <c r="M82" s="53"/>
      <c r="N82" s="53"/>
      <c r="O82" s="53"/>
      <c r="P82" s="53"/>
      <c r="Q82" s="53"/>
      <c r="R82" s="53"/>
      <c r="S82" s="53"/>
      <c r="T82" s="53"/>
      <c r="U82" s="53"/>
      <c r="V82" s="53"/>
    </row>
    <row r="83" spans="2:22" ht="16.5" thickBot="1" thickTop="1">
      <c r="B83" s="319"/>
      <c r="C83" s="175" t="s">
        <v>66</v>
      </c>
      <c r="D83" s="140">
        <v>2013</v>
      </c>
      <c r="E83" s="230">
        <v>49</v>
      </c>
      <c r="F83" s="230">
        <v>54.39</v>
      </c>
      <c r="G83" s="230">
        <v>0.7262653856778907</v>
      </c>
      <c r="H83" s="100">
        <v>1376907.1467816238</v>
      </c>
      <c r="J83" s="230">
        <v>13.611111111121998</v>
      </c>
      <c r="K83" s="230">
        <v>15.108333333345419</v>
      </c>
      <c r="M83" s="53"/>
      <c r="N83" s="53"/>
      <c r="O83" s="53"/>
      <c r="P83" s="53"/>
      <c r="Q83" s="53"/>
      <c r="R83" s="53"/>
      <c r="S83" s="53"/>
      <c r="T83" s="53"/>
      <c r="U83" s="53"/>
      <c r="V83" s="53"/>
    </row>
    <row r="84" spans="2:22" ht="16.5" thickBot="1" thickTop="1">
      <c r="B84" s="319"/>
      <c r="C84" s="175" t="s">
        <v>133</v>
      </c>
      <c r="D84" s="140">
        <v>2013</v>
      </c>
      <c r="E84" s="230">
        <v>47.72717491713308</v>
      </c>
      <c r="F84" s="230">
        <v>52.95571374232462</v>
      </c>
      <c r="G84" s="230">
        <v>175</v>
      </c>
      <c r="H84" s="100">
        <v>5714.285714285715</v>
      </c>
      <c r="J84" s="230">
        <v>13.257548588103125</v>
      </c>
      <c r="K84" s="230">
        <v>14.709920483990826</v>
      </c>
      <c r="M84" s="53"/>
      <c r="N84" s="53"/>
      <c r="O84" s="53"/>
      <c r="P84" s="53"/>
      <c r="Q84" s="53"/>
      <c r="R84" s="53"/>
      <c r="S84" s="53"/>
      <c r="T84" s="53"/>
      <c r="U84" s="53"/>
      <c r="V84" s="53"/>
    </row>
    <row r="85" spans="2:22" ht="16.5" thickBot="1" thickTop="1">
      <c r="B85" s="319"/>
      <c r="C85" s="175" t="s">
        <v>278</v>
      </c>
      <c r="D85" s="140">
        <v>2013</v>
      </c>
      <c r="E85" s="230">
        <v>14.5</v>
      </c>
      <c r="F85" s="230">
        <v>15.264545454545454</v>
      </c>
      <c r="G85" s="230">
        <v>160</v>
      </c>
      <c r="H85" s="100">
        <v>6250</v>
      </c>
      <c r="J85" s="230">
        <v>4.027777777781</v>
      </c>
      <c r="K85" s="230">
        <v>4.240151515154906</v>
      </c>
      <c r="M85" s="53"/>
      <c r="N85" s="53"/>
      <c r="O85" s="53"/>
      <c r="P85" s="53"/>
      <c r="Q85" s="53"/>
      <c r="R85" s="53"/>
      <c r="S85" s="53"/>
      <c r="T85" s="53"/>
      <c r="U85" s="53"/>
      <c r="V85" s="53"/>
    </row>
    <row r="86" spans="2:22" ht="16.5" thickBot="1" thickTop="1">
      <c r="B86" s="319"/>
      <c r="C86" s="175" t="s">
        <v>176</v>
      </c>
      <c r="D86" s="140">
        <v>2013</v>
      </c>
      <c r="E86" s="230">
        <v>47.72717491713308</v>
      </c>
      <c r="F86" s="230">
        <v>52.95571374232462</v>
      </c>
      <c r="G86" s="230">
        <v>452.4886877828054</v>
      </c>
      <c r="H86" s="100">
        <v>2210</v>
      </c>
      <c r="J86" s="230">
        <v>13.257548588103125</v>
      </c>
      <c r="K86" s="230">
        <v>14.709920483990826</v>
      </c>
      <c r="M86" s="53"/>
      <c r="N86" s="53"/>
      <c r="O86" s="53"/>
      <c r="P86" s="53"/>
      <c r="Q86" s="53"/>
      <c r="R86" s="53"/>
      <c r="S86" s="53"/>
      <c r="T86" s="53"/>
      <c r="U86" s="53"/>
      <c r="V86" s="53"/>
    </row>
    <row r="87" spans="2:22" ht="16.5" thickBot="1" thickTop="1">
      <c r="B87" s="319"/>
      <c r="C87" s="175" t="s">
        <v>210</v>
      </c>
      <c r="D87" s="140">
        <v>2013</v>
      </c>
      <c r="E87" s="230">
        <v>14</v>
      </c>
      <c r="F87" s="230">
        <v>14.738181818181818</v>
      </c>
      <c r="G87" s="230">
        <v>250</v>
      </c>
      <c r="H87" s="217">
        <v>4000</v>
      </c>
      <c r="J87" s="230">
        <v>3.8888888888919997</v>
      </c>
      <c r="K87" s="230">
        <v>4.0939393939426685</v>
      </c>
      <c r="M87" s="53"/>
      <c r="N87" s="53"/>
      <c r="O87" s="53"/>
      <c r="P87" s="53"/>
      <c r="Q87" s="53"/>
      <c r="R87" s="53"/>
      <c r="S87" s="53"/>
      <c r="T87" s="53"/>
      <c r="U87" s="53"/>
      <c r="V87" s="53"/>
    </row>
    <row r="88" spans="2:22" ht="16.5" thickBot="1" thickTop="1">
      <c r="B88" s="319"/>
      <c r="C88" s="175" t="s">
        <v>272</v>
      </c>
      <c r="D88" s="140">
        <v>2013</v>
      </c>
      <c r="E88" s="230">
        <v>14.7</v>
      </c>
      <c r="F88" s="230">
        <v>15.475090909090909</v>
      </c>
      <c r="G88" s="230">
        <v>425</v>
      </c>
      <c r="H88" s="217">
        <v>2352.9411764705883</v>
      </c>
      <c r="J88" s="230">
        <v>4.0833333333366</v>
      </c>
      <c r="K88" s="230">
        <v>4.298636363639802</v>
      </c>
      <c r="M88" s="53"/>
      <c r="N88" s="53"/>
      <c r="O88" s="53"/>
      <c r="P88" s="53"/>
      <c r="Q88" s="53"/>
      <c r="R88" s="53"/>
      <c r="S88" s="53"/>
      <c r="T88" s="53"/>
      <c r="U88" s="53"/>
      <c r="V88" s="53"/>
    </row>
    <row r="89" spans="2:22" ht="16.5" thickBot="1" thickTop="1">
      <c r="B89" s="320"/>
      <c r="C89" s="56" t="s">
        <v>178</v>
      </c>
      <c r="D89" s="19">
        <v>2013</v>
      </c>
      <c r="E89" s="97">
        <v>17</v>
      </c>
      <c r="F89" s="97">
        <v>17.89636363636364</v>
      </c>
      <c r="G89" s="97">
        <v>650</v>
      </c>
      <c r="H89" s="184">
        <v>1538.4615384615383</v>
      </c>
      <c r="J89" s="97">
        <v>4.722222222226</v>
      </c>
      <c r="K89" s="97">
        <v>4.971212121216098</v>
      </c>
      <c r="M89" s="53"/>
      <c r="N89" s="53"/>
      <c r="O89" s="53"/>
      <c r="P89" s="53"/>
      <c r="Q89" s="53"/>
      <c r="R89" s="53"/>
      <c r="S89" s="53"/>
      <c r="T89" s="53"/>
      <c r="U89" s="53"/>
      <c r="V89" s="53"/>
    </row>
    <row r="90" spans="4:22" ht="16.5" thickBot="1" thickTop="1">
      <c r="D90" s="15"/>
      <c r="M90" s="53"/>
      <c r="N90" s="53"/>
      <c r="O90" s="53"/>
      <c r="P90" s="53"/>
      <c r="Q90" s="53"/>
      <c r="R90" s="53"/>
      <c r="S90" s="53"/>
      <c r="T90" s="53"/>
      <c r="U90" s="53"/>
      <c r="V90" s="53"/>
    </row>
    <row r="91" spans="3:22" ht="15.75" thickTop="1">
      <c r="C91" s="329"/>
      <c r="D91" s="175" t="s">
        <v>70</v>
      </c>
      <c r="E91" s="175" t="s">
        <v>206</v>
      </c>
      <c r="F91" s="175" t="s">
        <v>76</v>
      </c>
      <c r="G91" s="175" t="s">
        <v>53</v>
      </c>
      <c r="H91" s="175" t="s">
        <v>53</v>
      </c>
      <c r="J91" s="175" t="s">
        <v>206</v>
      </c>
      <c r="K91" s="175" t="s">
        <v>76</v>
      </c>
      <c r="M91" s="53"/>
      <c r="N91" s="53"/>
      <c r="O91" s="53"/>
      <c r="P91" s="53"/>
      <c r="Q91" s="53"/>
      <c r="R91" s="53"/>
      <c r="S91" s="53"/>
      <c r="T91" s="53"/>
      <c r="U91" s="53"/>
      <c r="V91" s="53"/>
    </row>
    <row r="92" spans="3:22" ht="18" thickBot="1">
      <c r="C92" s="330"/>
      <c r="D92" s="222"/>
      <c r="E92" s="222" t="s">
        <v>265</v>
      </c>
      <c r="F92" s="222" t="s">
        <v>265</v>
      </c>
      <c r="G92" s="222" t="s">
        <v>23</v>
      </c>
      <c r="H92" s="222" t="s">
        <v>242</v>
      </c>
      <c r="J92" s="52" t="s">
        <v>229</v>
      </c>
      <c r="K92" s="52" t="s">
        <v>229</v>
      </c>
      <c r="M92" s="53"/>
      <c r="N92" s="53"/>
      <c r="O92" s="53"/>
      <c r="P92" s="53"/>
      <c r="Q92" s="53"/>
      <c r="R92" s="53"/>
      <c r="S92" s="53"/>
      <c r="T92" s="53"/>
      <c r="U92" s="53"/>
      <c r="V92" s="53"/>
    </row>
    <row r="93" spans="2:22" ht="17.25" customHeight="1" thickTop="1">
      <c r="B93" s="318" t="s">
        <v>226</v>
      </c>
      <c r="C93" s="175" t="s">
        <v>111</v>
      </c>
      <c r="D93" s="132">
        <v>2013</v>
      </c>
      <c r="E93" s="230">
        <v>50</v>
      </c>
      <c r="F93" s="230">
        <v>55.5</v>
      </c>
      <c r="G93" s="230">
        <v>0.717</v>
      </c>
      <c r="H93" s="217">
        <v>1394700.139470014</v>
      </c>
      <c r="J93" s="230">
        <v>13.888888888899999</v>
      </c>
      <c r="K93" s="230">
        <v>15.416666666679</v>
      </c>
      <c r="M93" s="53"/>
      <c r="N93" s="53"/>
      <c r="O93" s="53"/>
      <c r="P93" s="53"/>
      <c r="Q93" s="53"/>
      <c r="R93" s="53"/>
      <c r="S93" s="53"/>
      <c r="T93" s="53"/>
      <c r="U93" s="53"/>
      <c r="V93" s="53"/>
    </row>
    <row r="94" spans="2:22" ht="18.75" thickBot="1">
      <c r="B94" s="320"/>
      <c r="C94" s="52" t="s">
        <v>273</v>
      </c>
      <c r="D94" s="19">
        <v>2013</v>
      </c>
      <c r="E94" s="97">
        <v>0</v>
      </c>
      <c r="F94" s="97">
        <v>0</v>
      </c>
      <c r="G94" s="97">
        <v>1.9800000000000002</v>
      </c>
      <c r="H94" s="184">
        <v>505050.50505050505</v>
      </c>
      <c r="J94" s="97">
        <v>0</v>
      </c>
      <c r="K94" s="97">
        <v>0</v>
      </c>
      <c r="M94" s="53"/>
      <c r="N94" s="53"/>
      <c r="O94" s="53"/>
      <c r="P94" s="53"/>
      <c r="Q94" s="53"/>
      <c r="R94" s="53"/>
      <c r="S94" s="53"/>
      <c r="T94" s="53"/>
      <c r="U94" s="53"/>
      <c r="V94" s="53"/>
    </row>
    <row r="95" ht="15.75" thickTop="1"/>
    <row r="97" spans="2:14" ht="15">
      <c r="B97" s="331" t="s">
        <v>170</v>
      </c>
      <c r="C97" s="331"/>
      <c r="D97" s="331"/>
      <c r="E97" s="331"/>
      <c r="F97" s="331"/>
      <c r="G97" s="331"/>
      <c r="H97" s="331"/>
      <c r="I97" s="331"/>
      <c r="J97" s="331"/>
      <c r="K97" s="331"/>
      <c r="L97" s="331"/>
      <c r="M97" s="331"/>
      <c r="N97" s="331"/>
    </row>
    <row r="99" spans="13:21" s="96" customFormat="1" ht="15.75" thickBot="1">
      <c r="M99" s="212"/>
      <c r="N99" s="212"/>
      <c r="O99" s="212"/>
      <c r="P99" s="212"/>
      <c r="Q99" s="212"/>
      <c r="R99" s="212"/>
      <c r="S99" s="212"/>
      <c r="T99" s="212"/>
      <c r="U99" s="212"/>
    </row>
    <row r="100" spans="13:21" s="70" customFormat="1" ht="8.25">
      <c r="M100" s="181"/>
      <c r="N100" s="181"/>
      <c r="O100" s="181"/>
      <c r="P100" s="181"/>
      <c r="Q100" s="181"/>
      <c r="R100" s="181"/>
      <c r="S100" s="181"/>
      <c r="T100" s="181"/>
      <c r="U100" s="181"/>
    </row>
    <row r="101" ht="18.75">
      <c r="B101" s="74" t="s">
        <v>230</v>
      </c>
    </row>
    <row r="102" ht="15.75" thickBot="1"/>
    <row r="103" spans="2:8" ht="15.75" thickTop="1">
      <c r="B103" s="163" t="s">
        <v>51</v>
      </c>
      <c r="C103" s="54" t="s">
        <v>110</v>
      </c>
      <c r="D103" s="91" t="s">
        <v>65</v>
      </c>
      <c r="E103" s="186">
        <v>41425</v>
      </c>
      <c r="G103" s="225"/>
      <c r="H103" s="225"/>
    </row>
    <row r="104" spans="2:8" ht="15.75" thickBot="1">
      <c r="B104" s="72" t="s">
        <v>347</v>
      </c>
      <c r="C104" s="98" t="s">
        <v>174</v>
      </c>
      <c r="D104" s="5" t="s">
        <v>219</v>
      </c>
      <c r="E104" s="115">
        <v>1</v>
      </c>
      <c r="G104" s="104"/>
      <c r="H104" s="104"/>
    </row>
    <row r="105" ht="16.5" thickBot="1" thickTop="1"/>
    <row r="106" spans="3:11" ht="15.75" thickTop="1">
      <c r="C106" s="328"/>
      <c r="D106" s="175" t="s">
        <v>70</v>
      </c>
      <c r="E106" s="175" t="s">
        <v>206</v>
      </c>
      <c r="F106" s="31" t="s">
        <v>76</v>
      </c>
      <c r="G106" s="175" t="s">
        <v>53</v>
      </c>
      <c r="H106" s="175" t="s">
        <v>53</v>
      </c>
      <c r="J106" s="175" t="s">
        <v>206</v>
      </c>
      <c r="K106" s="175" t="s">
        <v>76</v>
      </c>
    </row>
    <row r="107" spans="3:11" ht="17.25" thickBot="1">
      <c r="C107" s="328"/>
      <c r="D107" s="222"/>
      <c r="E107" s="222" t="s">
        <v>265</v>
      </c>
      <c r="F107" s="199" t="s">
        <v>265</v>
      </c>
      <c r="G107" s="6" t="s">
        <v>274</v>
      </c>
      <c r="H107" s="6" t="s">
        <v>242</v>
      </c>
      <c r="J107" s="52" t="s">
        <v>229</v>
      </c>
      <c r="K107" s="52" t="s">
        <v>229</v>
      </c>
    </row>
    <row r="108" spans="2:11" ht="16.5" thickBot="1" thickTop="1">
      <c r="B108" s="318" t="s">
        <v>19</v>
      </c>
      <c r="C108" s="175" t="s">
        <v>218</v>
      </c>
      <c r="D108" s="132">
        <v>2012</v>
      </c>
      <c r="E108" s="129">
        <v>45.049</v>
      </c>
      <c r="F108" s="129">
        <v>47.42</v>
      </c>
      <c r="G108" s="24">
        <v>708.7172218284904</v>
      </c>
      <c r="H108" s="25">
        <v>1411</v>
      </c>
      <c r="J108" s="129">
        <v>12.51361111112112</v>
      </c>
      <c r="K108" s="22">
        <v>13.17222222223276</v>
      </c>
    </row>
    <row r="109" spans="2:11" ht="16.5" thickBot="1" thickTop="1">
      <c r="B109" s="319"/>
      <c r="C109" s="175" t="s">
        <v>356</v>
      </c>
      <c r="D109" s="140">
        <v>2012</v>
      </c>
      <c r="E109" s="230">
        <v>43.8805</v>
      </c>
      <c r="F109" s="230">
        <v>46.19</v>
      </c>
      <c r="G109" s="116">
        <v>801.9246190858058</v>
      </c>
      <c r="H109" s="112">
        <v>1247</v>
      </c>
      <c r="J109" s="230">
        <v>12.189027777787528</v>
      </c>
      <c r="K109" s="109">
        <v>12.830555555565818</v>
      </c>
    </row>
    <row r="110" spans="2:11" ht="16.5" thickBot="1" thickTop="1">
      <c r="B110" s="319"/>
      <c r="C110" s="175" t="s">
        <v>239</v>
      </c>
      <c r="D110" s="140">
        <v>2012</v>
      </c>
      <c r="E110" s="230">
        <v>43.85662353679424</v>
      </c>
      <c r="F110" s="230">
        <v>46.164866880836044</v>
      </c>
      <c r="G110" s="116">
        <v>803.8585209003215</v>
      </c>
      <c r="H110" s="112">
        <v>1244</v>
      </c>
      <c r="J110" s="230">
        <v>12.182395426897033</v>
      </c>
      <c r="K110" s="109">
        <v>12.823574133575825</v>
      </c>
    </row>
    <row r="111" spans="2:11" ht="16.5" thickBot="1" thickTop="1">
      <c r="B111" s="319"/>
      <c r="C111" s="175" t="s">
        <v>341</v>
      </c>
      <c r="D111" s="140">
        <v>2012</v>
      </c>
      <c r="E111" s="230">
        <v>28.31</v>
      </c>
      <c r="F111" s="230">
        <v>29.8</v>
      </c>
      <c r="G111" s="116">
        <v>850</v>
      </c>
      <c r="H111" s="112">
        <v>1176.4705882352941</v>
      </c>
      <c r="J111" s="230">
        <v>7.863888888895179</v>
      </c>
      <c r="K111" s="109">
        <v>8.277777777784399</v>
      </c>
    </row>
    <row r="112" spans="2:11" ht="16.5" thickBot="1" thickTop="1">
      <c r="B112" s="319"/>
      <c r="C112" s="175" t="s">
        <v>331</v>
      </c>
      <c r="D112" s="140">
        <v>2012</v>
      </c>
      <c r="E112" s="230">
        <v>23.654999999999998</v>
      </c>
      <c r="F112" s="230">
        <v>24.9</v>
      </c>
      <c r="G112" s="30"/>
      <c r="H112" s="172"/>
      <c r="J112" s="230">
        <v>6.570833333338589</v>
      </c>
      <c r="K112" s="109">
        <v>6.9166666666721985</v>
      </c>
    </row>
    <row r="113" spans="2:11" ht="16.5" thickBot="1" thickTop="1">
      <c r="B113" s="319"/>
      <c r="C113" s="175" t="s">
        <v>188</v>
      </c>
      <c r="D113" s="140">
        <v>2012</v>
      </c>
      <c r="E113" s="230">
        <v>25.65</v>
      </c>
      <c r="F113" s="230">
        <v>27</v>
      </c>
      <c r="G113" s="30"/>
      <c r="H113" s="172"/>
      <c r="J113" s="230">
        <v>7.1250000000056986</v>
      </c>
      <c r="K113" s="109">
        <v>7.500000000005999</v>
      </c>
    </row>
    <row r="114" spans="2:11" ht="16.5" thickBot="1" thickTop="1">
      <c r="B114" s="319"/>
      <c r="C114" s="175" t="s">
        <v>348</v>
      </c>
      <c r="D114" s="140">
        <v>2012</v>
      </c>
      <c r="E114" s="230">
        <v>28.975</v>
      </c>
      <c r="F114" s="230">
        <v>30.5</v>
      </c>
      <c r="G114" s="30"/>
      <c r="H114" s="172"/>
      <c r="J114" s="230">
        <v>8.048611111117548</v>
      </c>
      <c r="K114" s="109">
        <v>8.472222222228998</v>
      </c>
    </row>
    <row r="115" spans="2:11" ht="16.5" thickBot="1" thickTop="1">
      <c r="B115" s="319"/>
      <c r="C115" s="175" t="s">
        <v>204</v>
      </c>
      <c r="D115" s="140">
        <v>2012</v>
      </c>
      <c r="E115" s="230">
        <v>42.90506870411376</v>
      </c>
      <c r="F115" s="230">
        <v>45.64369011075932</v>
      </c>
      <c r="G115" s="116">
        <v>839.6305625524768</v>
      </c>
      <c r="H115" s="112">
        <v>1191</v>
      </c>
      <c r="J115" s="230">
        <v>11.918074640041134</v>
      </c>
      <c r="K115" s="109">
        <v>12.678802808554398</v>
      </c>
    </row>
    <row r="116" spans="2:11" ht="16.5" thickBot="1" thickTop="1">
      <c r="B116" s="319"/>
      <c r="C116" s="175" t="s">
        <v>208</v>
      </c>
      <c r="D116" s="140">
        <v>2012</v>
      </c>
      <c r="E116" s="230">
        <v>40.7208</v>
      </c>
      <c r="F116" s="230">
        <v>43.32</v>
      </c>
      <c r="G116" s="116">
        <v>985.2216748768474</v>
      </c>
      <c r="H116" s="112">
        <v>1015</v>
      </c>
      <c r="J116" s="230">
        <v>11.311333333342379</v>
      </c>
      <c r="K116" s="109">
        <v>12.033333333342958</v>
      </c>
    </row>
    <row r="117" spans="2:11" ht="16.5" thickBot="1" thickTop="1">
      <c r="B117" s="319"/>
      <c r="C117" s="175" t="s">
        <v>25</v>
      </c>
      <c r="D117" s="140">
        <v>2012</v>
      </c>
      <c r="E117" s="230">
        <v>42.54749516504831</v>
      </c>
      <c r="F117" s="230">
        <v>45.2632927287748</v>
      </c>
      <c r="G117" s="116">
        <v>865.0519031141869</v>
      </c>
      <c r="H117" s="112">
        <v>1156</v>
      </c>
      <c r="J117" s="230">
        <v>11.818748656967319</v>
      </c>
      <c r="K117" s="109">
        <v>12.573136869114169</v>
      </c>
    </row>
    <row r="118" spans="2:11" ht="16.5" thickBot="1" thickTop="1">
      <c r="B118" s="319"/>
      <c r="C118" s="175" t="s">
        <v>350</v>
      </c>
      <c r="D118" s="140">
        <v>2012</v>
      </c>
      <c r="E118" s="230">
        <v>45.9</v>
      </c>
      <c r="F118" s="230">
        <v>49.2323694102026</v>
      </c>
      <c r="G118" s="116">
        <v>522.3568742164647</v>
      </c>
      <c r="H118" s="112">
        <v>1914.4</v>
      </c>
      <c r="J118" s="230">
        <v>12.7500000000102</v>
      </c>
      <c r="K118" s="109">
        <v>13.675658169511662</v>
      </c>
    </row>
    <row r="119" spans="2:11" ht="16.5" thickBot="1" thickTop="1">
      <c r="B119" s="319"/>
      <c r="C119" s="175" t="s">
        <v>160</v>
      </c>
      <c r="D119" s="140">
        <v>2012</v>
      </c>
      <c r="E119" s="230">
        <v>45.400499999999994</v>
      </c>
      <c r="F119" s="230">
        <v>47.79</v>
      </c>
      <c r="G119" s="116">
        <v>678.42605156038</v>
      </c>
      <c r="H119" s="112">
        <v>1474</v>
      </c>
      <c r="J119" s="230">
        <v>12.611250000010086</v>
      </c>
      <c r="K119" s="109">
        <v>13.27500000001062</v>
      </c>
    </row>
    <row r="120" spans="2:11" ht="16.5" thickBot="1" thickTop="1">
      <c r="B120" s="319"/>
      <c r="C120" s="175" t="s">
        <v>105</v>
      </c>
      <c r="D120" s="140">
        <v>2012</v>
      </c>
      <c r="E120" s="230">
        <v>47.72717491713308</v>
      </c>
      <c r="F120" s="230">
        <v>52.95571374232462</v>
      </c>
      <c r="G120" s="116">
        <v>0.7459062905317769</v>
      </c>
      <c r="H120" s="112">
        <v>1340650.9808183447</v>
      </c>
      <c r="J120" s="230">
        <v>13.257548588103125</v>
      </c>
      <c r="K120" s="109">
        <v>14.709920483990826</v>
      </c>
    </row>
    <row r="121" spans="2:11" ht="16.5" thickBot="1" thickTop="1">
      <c r="B121" s="320"/>
      <c r="C121" s="56" t="s">
        <v>139</v>
      </c>
      <c r="D121" s="19">
        <v>2012</v>
      </c>
      <c r="E121" s="97">
        <v>44.7355</v>
      </c>
      <c r="F121" s="97">
        <v>47.09</v>
      </c>
      <c r="G121" s="131">
        <v>735.2941176470588</v>
      </c>
      <c r="H121" s="83">
        <v>1360</v>
      </c>
      <c r="J121" s="97">
        <v>12.426527777787719</v>
      </c>
      <c r="K121" s="78">
        <v>13.08055555556602</v>
      </c>
    </row>
    <row r="122" spans="2:11" ht="16.5" thickBot="1" thickTop="1">
      <c r="B122" s="90"/>
      <c r="C122" s="232"/>
      <c r="D122" s="232"/>
      <c r="E122" s="12"/>
      <c r="F122" s="12"/>
      <c r="G122" s="127"/>
      <c r="H122" s="14"/>
      <c r="I122" s="90"/>
      <c r="J122" s="12"/>
      <c r="K122" s="12"/>
    </row>
    <row r="123" spans="3:11" ht="15.75" thickTop="1">
      <c r="C123" s="328"/>
      <c r="D123" s="175" t="s">
        <v>70</v>
      </c>
      <c r="E123" s="175" t="s">
        <v>206</v>
      </c>
      <c r="F123" s="175" t="s">
        <v>76</v>
      </c>
      <c r="G123" s="175" t="s">
        <v>53</v>
      </c>
      <c r="H123" s="50" t="s">
        <v>53</v>
      </c>
      <c r="J123" s="175" t="s">
        <v>206</v>
      </c>
      <c r="K123" s="175" t="s">
        <v>76</v>
      </c>
    </row>
    <row r="124" spans="3:11" ht="17.25" thickBot="1">
      <c r="C124" s="328"/>
      <c r="D124" s="222"/>
      <c r="E124" s="222" t="s">
        <v>265</v>
      </c>
      <c r="F124" s="222" t="s">
        <v>265</v>
      </c>
      <c r="G124" s="222" t="s">
        <v>274</v>
      </c>
      <c r="H124" s="92" t="s">
        <v>242</v>
      </c>
      <c r="J124" s="52" t="s">
        <v>229</v>
      </c>
      <c r="K124" s="52" t="s">
        <v>229</v>
      </c>
    </row>
    <row r="125" spans="2:11" ht="16.5" thickBot="1" thickTop="1">
      <c r="B125" s="318" t="s">
        <v>17</v>
      </c>
      <c r="C125" s="56" t="s">
        <v>211</v>
      </c>
      <c r="D125" s="132">
        <v>2012</v>
      </c>
      <c r="E125" s="129">
        <v>37.2</v>
      </c>
      <c r="F125" s="129">
        <v>41.04</v>
      </c>
      <c r="G125" s="24">
        <v>890</v>
      </c>
      <c r="H125" s="25">
        <v>1124</v>
      </c>
      <c r="J125" s="129">
        <v>10.3333333333416</v>
      </c>
      <c r="K125" s="22">
        <v>11.400000000009118</v>
      </c>
    </row>
    <row r="126" spans="2:11" ht="16.5" thickBot="1" thickTop="1">
      <c r="B126" s="319"/>
      <c r="C126" s="175" t="s">
        <v>74</v>
      </c>
      <c r="D126" s="140">
        <v>2012</v>
      </c>
      <c r="E126" s="230">
        <v>44</v>
      </c>
      <c r="F126" s="230">
        <v>46.32</v>
      </c>
      <c r="G126" s="116">
        <v>780.0000000000001</v>
      </c>
      <c r="H126" s="112">
        <v>1282</v>
      </c>
      <c r="J126" s="230">
        <v>12.222222222231999</v>
      </c>
      <c r="K126" s="109">
        <v>12.866666666676958</v>
      </c>
    </row>
    <row r="127" spans="2:11" ht="16.5" thickBot="1" thickTop="1">
      <c r="B127" s="319"/>
      <c r="C127" s="175" t="s">
        <v>85</v>
      </c>
      <c r="D127" s="140">
        <v>2012</v>
      </c>
      <c r="E127" s="230">
        <v>26.8</v>
      </c>
      <c r="F127" s="230">
        <v>29.25</v>
      </c>
      <c r="G127" s="116">
        <v>794</v>
      </c>
      <c r="H127" s="112">
        <v>1259</v>
      </c>
      <c r="J127" s="230">
        <v>7.4444444444504</v>
      </c>
      <c r="K127" s="109">
        <v>8.1250000000065</v>
      </c>
    </row>
    <row r="128" spans="2:11" ht="16.5" thickBot="1" thickTop="1">
      <c r="B128" s="319"/>
      <c r="C128" s="175" t="s">
        <v>50</v>
      </c>
      <c r="D128" s="140">
        <v>2012</v>
      </c>
      <c r="E128" s="230">
        <v>36.3</v>
      </c>
      <c r="F128" s="230">
        <v>39.62</v>
      </c>
      <c r="G128" s="116">
        <v>750</v>
      </c>
      <c r="H128" s="112">
        <v>1333</v>
      </c>
      <c r="J128" s="230">
        <v>10.083333333341397</v>
      </c>
      <c r="K128" s="109">
        <v>11.005555555564358</v>
      </c>
    </row>
    <row r="129" spans="2:11" ht="16.5" thickBot="1" thickTop="1">
      <c r="B129" s="319"/>
      <c r="C129" s="175" t="s">
        <v>240</v>
      </c>
      <c r="D129" s="140">
        <v>2012</v>
      </c>
      <c r="E129" s="230">
        <v>30</v>
      </c>
      <c r="F129" s="230">
        <v>33.3</v>
      </c>
      <c r="G129" s="150">
        <v>0.9626118795768918</v>
      </c>
      <c r="H129" s="112">
        <v>1038840.2857022105</v>
      </c>
      <c r="J129" s="230">
        <v>8.333333333339999</v>
      </c>
      <c r="K129" s="109">
        <v>9.250000000007399</v>
      </c>
    </row>
    <row r="130" spans="2:11" ht="16.5" thickBot="1" thickTop="1">
      <c r="B130" s="319"/>
      <c r="C130" s="175" t="s">
        <v>66</v>
      </c>
      <c r="D130" s="140">
        <v>2012</v>
      </c>
      <c r="E130" s="230">
        <v>49</v>
      </c>
      <c r="F130" s="230">
        <v>54.39</v>
      </c>
      <c r="G130" s="150">
        <v>0.7262653856778907</v>
      </c>
      <c r="H130" s="112">
        <v>1376907.1467816238</v>
      </c>
      <c r="J130" s="230">
        <v>13.611111111121998</v>
      </c>
      <c r="K130" s="109">
        <v>15.108333333345419</v>
      </c>
    </row>
    <row r="131" spans="2:11" ht="16.5" thickBot="1" thickTop="1">
      <c r="B131" s="319"/>
      <c r="C131" s="175" t="s">
        <v>133</v>
      </c>
      <c r="D131" s="140">
        <v>2012</v>
      </c>
      <c r="E131" s="230">
        <v>47.72717491713308</v>
      </c>
      <c r="F131" s="230">
        <v>52.95571374232462</v>
      </c>
      <c r="G131" s="116">
        <v>175</v>
      </c>
      <c r="H131" s="112">
        <v>5714.285714285715</v>
      </c>
      <c r="J131" s="230">
        <v>13.257548588103125</v>
      </c>
      <c r="K131" s="109">
        <v>14.709920483990826</v>
      </c>
    </row>
    <row r="132" spans="2:11" ht="16.5" thickBot="1" thickTop="1">
      <c r="B132" s="319"/>
      <c r="C132" s="175" t="s">
        <v>278</v>
      </c>
      <c r="D132" s="140">
        <v>2012</v>
      </c>
      <c r="E132" s="230">
        <v>14.5</v>
      </c>
      <c r="F132" s="230">
        <v>15.264545454545454</v>
      </c>
      <c r="G132" s="116">
        <v>160</v>
      </c>
      <c r="H132" s="112">
        <v>6250</v>
      </c>
      <c r="J132" s="230">
        <v>4.027777777781</v>
      </c>
      <c r="K132" s="109">
        <v>4.240151515154906</v>
      </c>
    </row>
    <row r="133" spans="2:11" ht="16.5" thickBot="1" thickTop="1">
      <c r="B133" s="319"/>
      <c r="C133" s="175" t="s">
        <v>176</v>
      </c>
      <c r="D133" s="140">
        <v>2012</v>
      </c>
      <c r="E133" s="230">
        <v>47.72717491713308</v>
      </c>
      <c r="F133" s="230">
        <v>52.95571374232462</v>
      </c>
      <c r="G133" s="116">
        <v>452.4886877828054</v>
      </c>
      <c r="H133" s="112">
        <v>2210</v>
      </c>
      <c r="J133" s="230">
        <v>13.257548588103125</v>
      </c>
      <c r="K133" s="109">
        <v>14.709920483990826</v>
      </c>
    </row>
    <row r="134" spans="2:11" ht="16.5" thickBot="1" thickTop="1">
      <c r="B134" s="319"/>
      <c r="C134" s="175" t="s">
        <v>210</v>
      </c>
      <c r="D134" s="140">
        <v>2012</v>
      </c>
      <c r="E134" s="230">
        <v>14</v>
      </c>
      <c r="F134" s="230">
        <v>14.738181818181818</v>
      </c>
      <c r="G134" s="116">
        <v>250</v>
      </c>
      <c r="H134" s="112">
        <v>4000</v>
      </c>
      <c r="J134" s="230">
        <v>3.8888888888919997</v>
      </c>
      <c r="K134" s="109">
        <v>4.0939393939426685</v>
      </c>
    </row>
    <row r="135" spans="2:11" ht="16.5" thickBot="1" thickTop="1">
      <c r="B135" s="319"/>
      <c r="C135" s="175" t="s">
        <v>272</v>
      </c>
      <c r="D135" s="140">
        <v>2012</v>
      </c>
      <c r="E135" s="230">
        <v>14.7</v>
      </c>
      <c r="F135" s="230">
        <v>15.475090909090909</v>
      </c>
      <c r="G135" s="116">
        <v>425</v>
      </c>
      <c r="H135" s="112">
        <v>2352.9411764705883</v>
      </c>
      <c r="J135" s="230">
        <v>4.0833333333366</v>
      </c>
      <c r="K135" s="109">
        <v>4.298636363639802</v>
      </c>
    </row>
    <row r="136" spans="2:11" ht="16.5" thickBot="1" thickTop="1">
      <c r="B136" s="320"/>
      <c r="C136" s="56" t="s">
        <v>178</v>
      </c>
      <c r="D136" s="19">
        <v>2012</v>
      </c>
      <c r="E136" s="97">
        <v>17</v>
      </c>
      <c r="F136" s="97">
        <v>17.89636363636364</v>
      </c>
      <c r="G136" s="131">
        <v>650</v>
      </c>
      <c r="H136" s="83">
        <v>1538.4615384615383</v>
      </c>
      <c r="J136" s="97">
        <v>4.722222222226</v>
      </c>
      <c r="K136" s="78">
        <v>4.971212121216098</v>
      </c>
    </row>
    <row r="137" spans="4:8" ht="16.5" thickBot="1" thickTop="1">
      <c r="D137" s="15"/>
      <c r="H137" s="122"/>
    </row>
    <row r="138" spans="3:11" ht="15.75" thickTop="1">
      <c r="C138" s="328"/>
      <c r="D138" s="175" t="s">
        <v>70</v>
      </c>
      <c r="E138" s="175" t="s">
        <v>206</v>
      </c>
      <c r="F138" s="175" t="s">
        <v>76</v>
      </c>
      <c r="G138" s="175" t="s">
        <v>53</v>
      </c>
      <c r="H138" s="50" t="s">
        <v>53</v>
      </c>
      <c r="J138" s="175" t="s">
        <v>206</v>
      </c>
      <c r="K138" s="175" t="s">
        <v>76</v>
      </c>
    </row>
    <row r="139" spans="3:11" ht="17.25" thickBot="1">
      <c r="C139" s="328"/>
      <c r="D139" s="222"/>
      <c r="E139" s="222" t="s">
        <v>265</v>
      </c>
      <c r="F139" s="222" t="s">
        <v>265</v>
      </c>
      <c r="G139" s="222" t="s">
        <v>274</v>
      </c>
      <c r="H139" s="92" t="s">
        <v>242</v>
      </c>
      <c r="J139" s="52" t="s">
        <v>229</v>
      </c>
      <c r="K139" s="52" t="s">
        <v>229</v>
      </c>
    </row>
    <row r="140" spans="2:11" ht="19.5" thickTop="1">
      <c r="B140" s="318" t="s">
        <v>226</v>
      </c>
      <c r="C140" s="175" t="s">
        <v>304</v>
      </c>
      <c r="D140" s="132">
        <v>2012</v>
      </c>
      <c r="E140" s="129">
        <v>50</v>
      </c>
      <c r="F140" s="129">
        <v>55.5</v>
      </c>
      <c r="G140" s="129">
        <v>0.717</v>
      </c>
      <c r="H140" s="240">
        <v>1394700.139470014</v>
      </c>
      <c r="J140" s="129">
        <v>13.888888888899999</v>
      </c>
      <c r="K140" s="233">
        <v>15.416666666679</v>
      </c>
    </row>
    <row r="141" spans="2:11" ht="19.5" thickBot="1">
      <c r="B141" s="320"/>
      <c r="C141" s="52" t="s">
        <v>109</v>
      </c>
      <c r="D141" s="19">
        <v>2012</v>
      </c>
      <c r="E141" s="97">
        <v>0</v>
      </c>
      <c r="F141" s="97">
        <v>0</v>
      </c>
      <c r="G141" s="97">
        <v>1.9800000000000002</v>
      </c>
      <c r="H141" s="120">
        <v>505050.50505050505</v>
      </c>
      <c r="J141" s="97">
        <v>0</v>
      </c>
      <c r="K141" s="118">
        <v>0</v>
      </c>
    </row>
    <row r="142" ht="15.75" thickTop="1"/>
    <row r="143" spans="13:21" s="96" customFormat="1" ht="15.75" thickBot="1">
      <c r="M143" s="212"/>
      <c r="N143" s="212"/>
      <c r="O143" s="212"/>
      <c r="P143" s="212"/>
      <c r="Q143" s="212"/>
      <c r="R143" s="212"/>
      <c r="S143" s="212"/>
      <c r="T143" s="212"/>
      <c r="U143" s="212"/>
    </row>
  </sheetData>
  <sheetProtection/>
  <mergeCells count="20">
    <mergeCell ref="C138:C139"/>
    <mergeCell ref="B140:B141"/>
    <mergeCell ref="B93:B94"/>
    <mergeCell ref="B97:N97"/>
    <mergeCell ref="C106:C107"/>
    <mergeCell ref="B108:B121"/>
    <mergeCell ref="C123:C124"/>
    <mergeCell ref="B125:B136"/>
    <mergeCell ref="B49:B50"/>
    <mergeCell ref="C59:C60"/>
    <mergeCell ref="B61:B74"/>
    <mergeCell ref="C76:C77"/>
    <mergeCell ref="B78:B89"/>
    <mergeCell ref="C91:C92"/>
    <mergeCell ref="B2:N2"/>
    <mergeCell ref="C14:C15"/>
    <mergeCell ref="B16:B30"/>
    <mergeCell ref="C32:C33"/>
    <mergeCell ref="B34:B45"/>
    <mergeCell ref="C47:C48"/>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Angus</dc:creator>
  <cp:keywords/>
  <dc:description/>
  <cp:lastModifiedBy>Angus</cp:lastModifiedBy>
  <dcterms:created xsi:type="dcterms:W3CDTF">2015-11-18T21:12:15Z</dcterms:created>
  <dcterms:modified xsi:type="dcterms:W3CDTF">2015-11-18T21:12:17Z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